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Бюджет" sheetId="1" r:id="rId1"/>
  </sheets>
  <calcPr calcId="145621"/>
</workbook>
</file>

<file path=xl/calcChain.xml><?xml version="1.0" encoding="utf-8"?>
<calcChain xmlns="http://schemas.openxmlformats.org/spreadsheetml/2006/main">
  <c r="F29" i="1" l="1"/>
  <c r="E28" i="1" l="1"/>
  <c r="F28" i="1" s="1"/>
  <c r="E5" i="1"/>
  <c r="F5" i="1" s="1"/>
  <c r="F25" i="1"/>
  <c r="F26" i="1"/>
  <c r="F27" i="1"/>
  <c r="F24" i="1"/>
  <c r="F16" i="1"/>
  <c r="F17" i="1"/>
  <c r="F18" i="1"/>
  <c r="F19" i="1"/>
  <c r="F20" i="1"/>
  <c r="F21" i="1"/>
  <c r="F15" i="1"/>
  <c r="F8" i="1"/>
  <c r="F9" i="1"/>
  <c r="F10" i="1"/>
  <c r="F11" i="1"/>
  <c r="F12" i="1"/>
  <c r="F13" i="1"/>
  <c r="F7" i="1"/>
  <c r="F22" i="1"/>
</calcChain>
</file>

<file path=xl/sharedStrings.xml><?xml version="1.0" encoding="utf-8"?>
<sst xmlns="http://schemas.openxmlformats.org/spreadsheetml/2006/main" count="53" uniqueCount="42">
  <si>
    <t>№ з/п</t>
  </si>
  <si>
    <t>Один. виміру</t>
  </si>
  <si>
    <t>К-ть</t>
  </si>
  <si>
    <t>м2</t>
  </si>
  <si>
    <t>к-т</t>
  </si>
  <si>
    <t>влаштування відсіву</t>
  </si>
  <si>
    <t>м3</t>
  </si>
  <si>
    <t>планування відсіву вручну по маяках</t>
  </si>
  <si>
    <t>відсів</t>
  </si>
  <si>
    <t>м пог</t>
  </si>
  <si>
    <t>м куб</t>
  </si>
  <si>
    <t xml:space="preserve">транспорт (доставка відсів+поребрик+бетон) </t>
  </si>
  <si>
    <t>синт.трава 20мм</t>
  </si>
  <si>
    <t>клей двокомпонентний</t>
  </si>
  <si>
    <t>кг</t>
  </si>
  <si>
    <t>м.п</t>
  </si>
  <si>
    <t>монтажні роботи</t>
  </si>
  <si>
    <t>розмітка фарбою</t>
  </si>
  <si>
    <t>пісок</t>
  </si>
  <si>
    <t>т</t>
  </si>
  <si>
    <t>транспорт (доставка)</t>
  </si>
  <si>
    <t>шт</t>
  </si>
  <si>
    <t>Обладнання</t>
  </si>
  <si>
    <t>Ворота 2х3 м</t>
  </si>
  <si>
    <t>Стенд баскетбольний</t>
  </si>
  <si>
    <t>Сітка міні футбол 3х2</t>
  </si>
  <si>
    <t>Сітка баскетбол</t>
  </si>
  <si>
    <t>ВСЬОГО</t>
  </si>
  <si>
    <t xml:space="preserve">Будівельні роботи </t>
  </si>
  <si>
    <t>Штучна трава</t>
  </si>
  <si>
    <t>демонтаж асфальтобетону вручну</t>
  </si>
  <si>
    <t>поребрик 1000*200*80</t>
  </si>
  <si>
    <t>бетон М150 (під поребрик)</t>
  </si>
  <si>
    <t>Проектно-кошторисна документація (7% вартості проекту)</t>
  </si>
  <si>
    <t>Непередбачені витрати (3% вартості проекту)</t>
  </si>
  <si>
    <t>стрічка з'єднувальна</t>
  </si>
  <si>
    <t>Розрахунок бюджету проекту</t>
  </si>
  <si>
    <t>Універсальний спортивний майданчик на подвір’ї СЗШ №48</t>
  </si>
  <si>
    <t>Назва (вид) матеріалу / послуги</t>
  </si>
  <si>
    <t>Ціна, грн.</t>
  </si>
  <si>
    <t>Сума, грн.</t>
  </si>
  <si>
    <t xml:space="preserve">Огорожа (сітка Рабіца 3х50*50 оцинк), висотою 4м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</si>
</sst>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/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3" fillId="0" borderId="0" xfId="0" applyFont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topLeftCell="A7" workbookViewId="0">
      <selection activeCell="F30" sqref="F30"/>
    </sheetView>
  </sheetViews>
  <sheetFormatPr defaultRowHeight="15" x14ac:dyDescent="0.25"/>
  <cols>
    <col min="1" max="1" width="4.28515625" customWidth="1"/>
    <col min="2" max="2" width="43" customWidth="1"/>
    <col min="3" max="3" width="10.42578125" customWidth="1"/>
    <col min="4" max="4" width="6.7109375" customWidth="1"/>
    <col min="5" max="5" width="11" bestFit="1" customWidth="1"/>
    <col min="6" max="6" width="13.140625" bestFit="1" customWidth="1"/>
  </cols>
  <sheetData>
    <row r="1" spans="1:6" s="12" customFormat="1" ht="15.75" x14ac:dyDescent="0.25">
      <c r="A1" s="17" t="s">
        <v>36</v>
      </c>
      <c r="B1" s="17"/>
      <c r="C1" s="17"/>
      <c r="D1" s="17"/>
      <c r="E1" s="17"/>
      <c r="F1" s="17"/>
    </row>
    <row r="2" spans="1:6" s="12" customFormat="1" ht="15.75" x14ac:dyDescent="0.25">
      <c r="A2" s="17" t="s">
        <v>37</v>
      </c>
      <c r="B2" s="17"/>
      <c r="C2" s="17"/>
      <c r="D2" s="17"/>
      <c r="E2" s="17"/>
      <c r="F2" s="17"/>
    </row>
    <row r="4" spans="1:6" ht="25.5" x14ac:dyDescent="0.25">
      <c r="A4" s="7" t="s">
        <v>0</v>
      </c>
      <c r="B4" s="1" t="s">
        <v>38</v>
      </c>
      <c r="C4" s="7" t="s">
        <v>1</v>
      </c>
      <c r="D4" s="7" t="s">
        <v>2</v>
      </c>
      <c r="E4" s="7" t="s">
        <v>39</v>
      </c>
      <c r="F4" s="7" t="s">
        <v>40</v>
      </c>
    </row>
    <row r="5" spans="1:6" ht="25.5" x14ac:dyDescent="0.25">
      <c r="A5" s="13">
        <v>1</v>
      </c>
      <c r="B5" s="14" t="s">
        <v>33</v>
      </c>
      <c r="C5" s="7"/>
      <c r="D5" s="10">
        <v>1</v>
      </c>
      <c r="E5" s="8">
        <f>500000*7/100</f>
        <v>35000</v>
      </c>
      <c r="F5" s="8">
        <f>D5*E5</f>
        <v>35000</v>
      </c>
    </row>
    <row r="6" spans="1:6" x14ac:dyDescent="0.25">
      <c r="A6" s="2"/>
      <c r="B6" s="3" t="s">
        <v>28</v>
      </c>
      <c r="C6" s="1"/>
      <c r="D6" s="1"/>
      <c r="E6" s="2"/>
      <c r="F6" s="2"/>
    </row>
    <row r="7" spans="1:6" x14ac:dyDescent="0.25">
      <c r="A7" s="4">
        <v>2</v>
      </c>
      <c r="B7" s="2" t="s">
        <v>30</v>
      </c>
      <c r="C7" s="5" t="s">
        <v>4</v>
      </c>
      <c r="D7" s="5">
        <v>1</v>
      </c>
      <c r="E7" s="8">
        <v>1092</v>
      </c>
      <c r="F7" s="8">
        <f>D7*E7</f>
        <v>1092</v>
      </c>
    </row>
    <row r="8" spans="1:6" x14ac:dyDescent="0.25">
      <c r="A8" s="4">
        <v>3</v>
      </c>
      <c r="B8" s="2" t="s">
        <v>5</v>
      </c>
      <c r="C8" s="5" t="s">
        <v>6</v>
      </c>
      <c r="D8" s="5">
        <v>48</v>
      </c>
      <c r="E8" s="8">
        <v>200</v>
      </c>
      <c r="F8" s="8">
        <f t="shared" ref="F8:F13" si="0">D8*E8</f>
        <v>9600</v>
      </c>
    </row>
    <row r="9" spans="1:6" x14ac:dyDescent="0.25">
      <c r="A9" s="4">
        <v>4</v>
      </c>
      <c r="B9" s="2" t="s">
        <v>7</v>
      </c>
      <c r="C9" s="5" t="s">
        <v>3</v>
      </c>
      <c r="D9" s="5">
        <v>426</v>
      </c>
      <c r="E9" s="8">
        <v>10</v>
      </c>
      <c r="F9" s="8">
        <f t="shared" si="0"/>
        <v>4260</v>
      </c>
    </row>
    <row r="10" spans="1:6" x14ac:dyDescent="0.25">
      <c r="A10" s="4">
        <v>5</v>
      </c>
      <c r="B10" s="2" t="s">
        <v>8</v>
      </c>
      <c r="C10" s="5" t="s">
        <v>6</v>
      </c>
      <c r="D10" s="5">
        <v>48</v>
      </c>
      <c r="E10" s="8">
        <v>520</v>
      </c>
      <c r="F10" s="8">
        <f t="shared" si="0"/>
        <v>24960</v>
      </c>
    </row>
    <row r="11" spans="1:6" x14ac:dyDescent="0.25">
      <c r="A11" s="4">
        <v>6</v>
      </c>
      <c r="B11" s="2" t="s">
        <v>31</v>
      </c>
      <c r="C11" s="5" t="s">
        <v>9</v>
      </c>
      <c r="D11" s="5">
        <v>86</v>
      </c>
      <c r="E11" s="8">
        <v>70</v>
      </c>
      <c r="F11" s="8">
        <f t="shared" si="0"/>
        <v>6020</v>
      </c>
    </row>
    <row r="12" spans="1:6" x14ac:dyDescent="0.25">
      <c r="A12" s="4">
        <v>7</v>
      </c>
      <c r="B12" s="2" t="s">
        <v>32</v>
      </c>
      <c r="C12" s="5" t="s">
        <v>10</v>
      </c>
      <c r="D12" s="5">
        <v>4</v>
      </c>
      <c r="E12" s="8">
        <v>1300</v>
      </c>
      <c r="F12" s="8">
        <f t="shared" si="0"/>
        <v>5200</v>
      </c>
    </row>
    <row r="13" spans="1:6" x14ac:dyDescent="0.25">
      <c r="A13" s="4">
        <v>8</v>
      </c>
      <c r="B13" s="2" t="s">
        <v>11</v>
      </c>
      <c r="C13" s="5" t="s">
        <v>4</v>
      </c>
      <c r="D13" s="5">
        <v>1</v>
      </c>
      <c r="E13" s="8">
        <v>6000</v>
      </c>
      <c r="F13" s="8">
        <f t="shared" si="0"/>
        <v>6000</v>
      </c>
    </row>
    <row r="14" spans="1:6" x14ac:dyDescent="0.25">
      <c r="A14" s="2"/>
      <c r="B14" s="3" t="s">
        <v>29</v>
      </c>
      <c r="C14" s="1" t="s">
        <v>3</v>
      </c>
      <c r="D14" s="1">
        <v>426</v>
      </c>
      <c r="E14" s="9"/>
      <c r="F14" s="9"/>
    </row>
    <row r="15" spans="1:6" x14ac:dyDescent="0.25">
      <c r="A15" s="4">
        <v>9</v>
      </c>
      <c r="B15" s="2" t="s">
        <v>12</v>
      </c>
      <c r="C15" s="5" t="s">
        <v>3</v>
      </c>
      <c r="D15" s="5">
        <v>426</v>
      </c>
      <c r="E15" s="8">
        <v>440</v>
      </c>
      <c r="F15" s="8">
        <f>D15*E15</f>
        <v>187440</v>
      </c>
    </row>
    <row r="16" spans="1:6" x14ac:dyDescent="0.25">
      <c r="A16" s="4">
        <v>10</v>
      </c>
      <c r="B16" s="2" t="s">
        <v>13</v>
      </c>
      <c r="C16" s="5" t="s">
        <v>14</v>
      </c>
      <c r="D16" s="5">
        <v>80</v>
      </c>
      <c r="E16" s="8">
        <v>205</v>
      </c>
      <c r="F16" s="8">
        <f t="shared" ref="F16:F21" si="1">D16*E16</f>
        <v>16400</v>
      </c>
    </row>
    <row r="17" spans="1:6" x14ac:dyDescent="0.25">
      <c r="A17" s="4">
        <v>11</v>
      </c>
      <c r="B17" s="2" t="s">
        <v>35</v>
      </c>
      <c r="C17" s="5" t="s">
        <v>15</v>
      </c>
      <c r="D17" s="5">
        <v>100</v>
      </c>
      <c r="E17" s="8">
        <v>19</v>
      </c>
      <c r="F17" s="8">
        <f t="shared" si="1"/>
        <v>1900</v>
      </c>
    </row>
    <row r="18" spans="1:6" x14ac:dyDescent="0.25">
      <c r="A18" s="4">
        <v>12</v>
      </c>
      <c r="B18" s="2" t="s">
        <v>16</v>
      </c>
      <c r="C18" s="5" t="s">
        <v>3</v>
      </c>
      <c r="D18" s="5">
        <v>426</v>
      </c>
      <c r="E18" s="8">
        <v>40</v>
      </c>
      <c r="F18" s="8">
        <f t="shared" si="1"/>
        <v>17040</v>
      </c>
    </row>
    <row r="19" spans="1:6" x14ac:dyDescent="0.25">
      <c r="A19" s="4">
        <v>13</v>
      </c>
      <c r="B19" s="2" t="s">
        <v>17</v>
      </c>
      <c r="C19" s="5" t="s">
        <v>9</v>
      </c>
      <c r="D19" s="5">
        <v>211</v>
      </c>
      <c r="E19" s="8">
        <v>20</v>
      </c>
      <c r="F19" s="8">
        <f t="shared" si="1"/>
        <v>4220</v>
      </c>
    </row>
    <row r="20" spans="1:6" x14ac:dyDescent="0.25">
      <c r="A20" s="4">
        <v>14</v>
      </c>
      <c r="B20" s="2" t="s">
        <v>18</v>
      </c>
      <c r="C20" s="5" t="s">
        <v>19</v>
      </c>
      <c r="D20" s="5">
        <v>5.2</v>
      </c>
      <c r="E20" s="8">
        <v>760</v>
      </c>
      <c r="F20" s="8">
        <f t="shared" si="1"/>
        <v>3952</v>
      </c>
    </row>
    <row r="21" spans="1:6" x14ac:dyDescent="0.25">
      <c r="A21" s="4">
        <v>15</v>
      </c>
      <c r="B21" s="2" t="s">
        <v>20</v>
      </c>
      <c r="C21" s="5" t="s">
        <v>4</v>
      </c>
      <c r="D21" s="5">
        <v>1</v>
      </c>
      <c r="E21" s="8">
        <v>5000</v>
      </c>
      <c r="F21" s="8">
        <f t="shared" si="1"/>
        <v>5000</v>
      </c>
    </row>
    <row r="22" spans="1:6" ht="25.5" x14ac:dyDescent="0.25">
      <c r="A22" s="2">
        <v>16</v>
      </c>
      <c r="B22" s="6" t="s">
        <v>41</v>
      </c>
      <c r="C22" s="5" t="s">
        <v>9</v>
      </c>
      <c r="D22" s="5">
        <v>90</v>
      </c>
      <c r="E22" s="8">
        <v>1415</v>
      </c>
      <c r="F22" s="8">
        <f>D22*E22</f>
        <v>127350</v>
      </c>
    </row>
    <row r="23" spans="1:6" x14ac:dyDescent="0.25">
      <c r="A23" s="2"/>
      <c r="B23" s="3" t="s">
        <v>22</v>
      </c>
      <c r="C23" s="5"/>
      <c r="D23" s="5"/>
      <c r="E23" s="9"/>
      <c r="F23" s="9"/>
    </row>
    <row r="24" spans="1:6" x14ac:dyDescent="0.25">
      <c r="A24" s="4">
        <v>17</v>
      </c>
      <c r="B24" s="2" t="s">
        <v>23</v>
      </c>
      <c r="C24" s="5" t="s">
        <v>21</v>
      </c>
      <c r="D24" s="5">
        <v>2</v>
      </c>
      <c r="E24" s="8">
        <v>5310</v>
      </c>
      <c r="F24" s="8">
        <f>D24*E24</f>
        <v>10620</v>
      </c>
    </row>
    <row r="25" spans="1:6" x14ac:dyDescent="0.25">
      <c r="A25" s="4">
        <v>18</v>
      </c>
      <c r="B25" s="2" t="s">
        <v>24</v>
      </c>
      <c r="C25" s="5" t="s">
        <v>21</v>
      </c>
      <c r="D25" s="5">
        <v>2</v>
      </c>
      <c r="E25" s="8">
        <v>8280</v>
      </c>
      <c r="F25" s="8">
        <f t="shared" ref="F25:F27" si="2">D25*E25</f>
        <v>16560</v>
      </c>
    </row>
    <row r="26" spans="1:6" x14ac:dyDescent="0.25">
      <c r="A26" s="4">
        <v>19</v>
      </c>
      <c r="B26" s="2" t="s">
        <v>25</v>
      </c>
      <c r="C26" s="5" t="s">
        <v>21</v>
      </c>
      <c r="D26" s="5">
        <v>2</v>
      </c>
      <c r="E26" s="8">
        <v>1131</v>
      </c>
      <c r="F26" s="8">
        <f t="shared" si="2"/>
        <v>2262</v>
      </c>
    </row>
    <row r="27" spans="1:6" x14ac:dyDescent="0.25">
      <c r="A27" s="4">
        <v>20</v>
      </c>
      <c r="B27" s="2" t="s">
        <v>26</v>
      </c>
      <c r="C27" s="5" t="s">
        <v>21</v>
      </c>
      <c r="D27" s="5">
        <v>2</v>
      </c>
      <c r="E27" s="8">
        <v>62</v>
      </c>
      <c r="F27" s="8">
        <f t="shared" si="2"/>
        <v>124</v>
      </c>
    </row>
    <row r="28" spans="1:6" x14ac:dyDescent="0.25">
      <c r="A28" s="2"/>
      <c r="B28" s="11" t="s">
        <v>34</v>
      </c>
      <c r="C28" s="5"/>
      <c r="D28" s="10">
        <v>1</v>
      </c>
      <c r="E28" s="8">
        <f>500000*3/100</f>
        <v>15000</v>
      </c>
      <c r="F28" s="8">
        <f>D28*E28</f>
        <v>15000</v>
      </c>
    </row>
    <row r="29" spans="1:6" x14ac:dyDescent="0.25">
      <c r="A29" s="2"/>
      <c r="B29" s="15" t="s">
        <v>27</v>
      </c>
      <c r="C29" s="16"/>
      <c r="D29" s="16"/>
      <c r="E29" s="8"/>
      <c r="F29" s="8">
        <f>SUM(F5:F28)</f>
        <v>500000</v>
      </c>
    </row>
  </sheetData>
  <mergeCells count="3">
    <mergeCell ref="C29:D29"/>
    <mergeCell ref="A1:F1"/>
    <mergeCell ref="A2:F2"/>
  </mergeCells>
  <pageMargins left="0.78740157480314965" right="0.39370078740157483" top="0.59055118110236227" bottom="0.59055118110236227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Бюджет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Михайло</dc:creator>
  <cp:lastModifiedBy>Михайло</cp:lastModifiedBy>
  <cp:lastPrinted>2017-09-13T21:46:28Z</cp:lastPrinted>
  <dcterms:created xsi:type="dcterms:W3CDTF">2017-09-13T21:17:22Z</dcterms:created>
  <dcterms:modified xsi:type="dcterms:W3CDTF">2017-09-14T09:44:13Z</dcterms:modified>
</cp:coreProperties>
</file>