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ulyak\Desktop\Громадський проект\"/>
    </mc:Choice>
  </mc:AlternateContent>
  <bookViews>
    <workbookView xWindow="0" yWindow="0" windowWidth="19200" windowHeight="704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10" i="1"/>
  <c r="E9" i="1"/>
  <c r="E8" i="1"/>
  <c r="E4" i="1"/>
  <c r="E5" i="1"/>
  <c r="E6" i="1"/>
  <c r="E7" i="1"/>
  <c r="E3" i="1"/>
  <c r="E21" i="1" s="1"/>
  <c r="E22" i="1" l="1"/>
  <c r="E23" i="1" s="1"/>
</calcChain>
</file>

<file path=xl/sharedStrings.xml><?xml version="1.0" encoding="utf-8"?>
<sst xmlns="http://schemas.openxmlformats.org/spreadsheetml/2006/main" count="43" uniqueCount="41">
  <si>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</si>
  <si>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</si>
  <si>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</si>
  <si>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</si>
  <si>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</si>
  <si>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</si>
  <si>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</si>
  <si>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</si>
  <si>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</si>
  <si>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</si>
  <si>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</si>
  <si>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https://kinderland.in.ua/ua/sport-ploschadki/igrovye-setki/igrovaja-setka-akrobat-850.html</t>
  </si>
  <si>
    <t>https://kinderland.in.ua/ua/sport-ploschadki/igrovye-setki/igrovaja-setka-cherepaxa-828.html</t>
  </si>
  <si>
    <t>https://kinderland.in.ua/ua/sport-ploschadki/igrovye-setki/igrovaja-setka-vulkan-3-827.html</t>
  </si>
  <si>
    <t>https://kinderland.in.ua/ua/igrovye-ploschadki/razvivajuschie-elementy/igrovaja-panel-labirint-7002.html</t>
  </si>
  <si>
    <t>https://kinderland.in.ua/ua/sport-ploschadki/sportivnye-kompleksy-dlja-malyshej/sportivnyj-kompleks-raketa-5821.html</t>
  </si>
  <si>
    <t>https://kinderland.in.ua/ua/igrovye-ploschadki/kachalki-na-pruzhine/kachel-pruzhinnaja-avtomobil-239.html</t>
  </si>
  <si>
    <t>https://kinderland.in.ua/ua/igrovye-ploschadki/kachalki-na-pruzhine/kacheli-pruzhinnaja-loshadka-2-2132.html</t>
  </si>
  <si>
    <t>https://kinderland.in.ua/ua/igrovye-ploschadki/igrovye-domiki/domik-s-doskoj-dlja-risovanija-1501.html</t>
  </si>
  <si>
    <t>https://kinderland.in.ua/ua/igrovye-ploschadki/gorki/serija-mir-dzhunglej/igrovoj-kompleks-drakon-3-4362.html</t>
  </si>
  <si>
    <t>https://kinderland.in.ua/ua/igrovye-ploschadki/pesochnitsy-i-domiki/pesochnitsa-standart-1021.html</t>
  </si>
  <si>
    <t>Очистка озера (екскаватор+автотранспорт), год</t>
  </si>
  <si>
    <t>Монтаж підпірної стінки, м.п.</t>
  </si>
  <si>
    <t xml:space="preserve">Газон, мкв </t>
  </si>
  <si>
    <t>Огорожа, мп</t>
  </si>
  <si>
    <t>Калітка, шт</t>
  </si>
  <si>
    <t>ІГРОВА СІТКА "АКРОБАТ"</t>
  </si>
  <si>
    <t>Ігрова сітка "Черепаха"</t>
  </si>
  <si>
    <t>Ігрова сітка "Вулкан-3"</t>
  </si>
  <si>
    <t>Ігрова панель "Лабіринт"</t>
  </si>
  <si>
    <t>Спортивний комплекс "Ракета"</t>
  </si>
  <si>
    <t>Гойдалка пружинна "Автомобіль"</t>
  </si>
  <si>
    <t>Гойдалка пружинна "Конячка 2"</t>
  </si>
  <si>
    <t>Будиночок з дошкою для малювання</t>
  </si>
  <si>
    <t>Гойдалка-балансир 2</t>
  </si>
  <si>
    <t>https://kinderland.in.ua/ua/igrovye-ploschadki/balansiry/kachel-balansir-2-202.html</t>
  </si>
  <si>
    <t>Ігровий комплекс "Дракон-3"</t>
  </si>
  <si>
    <t>Пісочниця "Стандарт"</t>
  </si>
  <si>
    <t>https://kinderland.in.ua/ua/igrovye-ploschadki/kacheli-podvesnye/kachel-podvesnaja-dvuxmestnaja-152.html</t>
  </si>
  <si>
    <t>Гойдалка підвісна двомісна</t>
  </si>
  <si>
    <t>Монтаж дитячого майданчику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</si>
</sst>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₴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4" fillId="0" borderId="0" xfId="0" applyFont="1"/>
    <xf numFmtId="0" fontId="6" fillId="0" borderId="0" xfId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6" xfId="0" applyFont="1" applyBorder="1"/>
    <xf numFmtId="168" fontId="0" fillId="0" borderId="6" xfId="0" applyNumberFormat="1" applyFont="1" applyBorder="1"/>
    <xf numFmtId="0" fontId="0" fillId="0" borderId="6" xfId="0" applyFont="1" applyFill="1" applyBorder="1"/>
    <xf numFmtId="168" fontId="0" fillId="0" borderId="6" xfId="0" applyNumberFormat="1" applyFont="1" applyFill="1" applyBorder="1"/>
    <xf numFmtId="0" fontId="0" fillId="0" borderId="6" xfId="0" applyBorder="1"/>
    <xf numFmtId="0" fontId="5" fillId="0" borderId="6" xfId="0" applyFont="1" applyFill="1" applyBorder="1"/>
    <xf numFmtId="168" fontId="0" fillId="0" borderId="6" xfId="0" applyNumberFormat="1" applyBorder="1"/>
    <xf numFmtId="0" fontId="5" fillId="0" borderId="6" xfId="0" applyFont="1" applyFill="1" applyBorder="1" applyAlignment="1">
      <alignment wrapText="1"/>
    </xf>
    <xf numFmtId="9" fontId="0" fillId="0" borderId="6" xfId="0" applyNumberFormat="1" applyBorder="1"/>
    <xf numFmtId="168" fontId="1" fillId="0" borderId="6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inderland.in.ua/ua/sport-ploschadki/igrovye-setki/igrovaja-setka-vulkan-3-827.html" TargetMode="External"/><Relationship Id="rId2" Type="http://schemas.openxmlformats.org/officeDocument/2006/relationships/hyperlink" Target="https://kinderland.in.ua/ua/sport-ploschadki/igrovye-setki/igrovaja-setka-cherepaxa-828.html" TargetMode="External"/><Relationship Id="rId1" Type="http://schemas.openxmlformats.org/officeDocument/2006/relationships/hyperlink" Target="https://kinderland.in.ua/ua/sport-ploschadki/igrovye-setki/igrovaja-setka-akrobat-850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kinderland.in.ua/ua/igrovye-ploschadki/pesochnitsy-i-domiki/pesochnitsa-standart-1021.html" TargetMode="External"/><Relationship Id="rId4" Type="http://schemas.openxmlformats.org/officeDocument/2006/relationships/hyperlink" Target="https://kinderland.in.ua/ua/igrovye-ploschadki/kacheli-podvesnye/kachel-podvesnaja-dvuxmestnaja-15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B28" sqref="B28"/>
    </sheetView>
  </sheetViews>
  <sheetFormatPr defaultRowHeight="14.4" x14ac:dyDescent="0.3"/>
  <cols>
    <col min="1" max="1" width="3.77734375" customWidth="1"/>
    <col min="2" max="2" width="42.33203125" customWidth="1"/>
    <col min="3" max="3" width="10.109375" customWidth="1"/>
    <col min="4" max="4" width="13.6640625" customWidth="1"/>
    <col min="5" max="5" width="12.6640625" customWidth="1"/>
    <col min="6" max="6" width="10.33203125" customWidth="1"/>
    <col min="7" max="7" width="10.6640625" customWidth="1"/>
    <col min="8" max="8" width="11.6640625" customWidth="1"/>
    <col min="9" max="9" width="101.109375" customWidth="1"/>
    <col min="11" max="11" width="98.6640625" customWidth="1"/>
  </cols>
  <sheetData>
    <row r="1" spans="1:9" x14ac:dyDescent="0.3">
      <c r="A1" s="1"/>
      <c r="B1" s="2"/>
      <c r="C1" s="5" t="s">
        <v>7</v>
      </c>
      <c r="D1" s="6"/>
      <c r="E1" s="7"/>
      <c r="F1" s="5" t="s">
        <v>8</v>
      </c>
      <c r="G1" s="6"/>
      <c r="H1" s="7"/>
    </row>
    <row r="2" spans="1:9" s="3" customFormat="1" ht="36" x14ac:dyDescent="0.2">
      <c r="A2" s="8" t="s">
        <v>0</v>
      </c>
      <c r="B2" s="9" t="s">
        <v>10</v>
      </c>
      <c r="C2" s="10" t="s">
        <v>5</v>
      </c>
      <c r="D2" s="10" t="s">
        <v>4</v>
      </c>
      <c r="E2" s="9" t="s">
        <v>9</v>
      </c>
      <c r="F2" s="10" t="s">
        <v>5</v>
      </c>
      <c r="G2" s="10" t="s">
        <v>6</v>
      </c>
      <c r="H2" s="9" t="s">
        <v>9</v>
      </c>
    </row>
    <row r="3" spans="1:9" x14ac:dyDescent="0.3">
      <c r="A3" s="11">
        <v>1</v>
      </c>
      <c r="B3" s="11" t="s">
        <v>21</v>
      </c>
      <c r="C3" s="11">
        <v>22</v>
      </c>
      <c r="D3" s="12">
        <v>1200</v>
      </c>
      <c r="E3" s="12">
        <f>D3*C3</f>
        <v>26400</v>
      </c>
      <c r="F3" s="11"/>
      <c r="G3" s="11"/>
      <c r="H3" s="11"/>
    </row>
    <row r="4" spans="1:9" x14ac:dyDescent="0.3">
      <c r="A4" s="13">
        <v>2</v>
      </c>
      <c r="B4" s="13" t="s">
        <v>22</v>
      </c>
      <c r="C4" s="13">
        <v>30</v>
      </c>
      <c r="D4" s="14">
        <v>1700</v>
      </c>
      <c r="E4" s="12">
        <f t="shared" ref="E4:E20" si="0">D4*C4</f>
        <v>51000</v>
      </c>
      <c r="F4" s="13"/>
      <c r="G4" s="13"/>
      <c r="H4" s="13"/>
    </row>
    <row r="5" spans="1:9" x14ac:dyDescent="0.3">
      <c r="A5" s="11">
        <v>3</v>
      </c>
      <c r="B5" s="13" t="s">
        <v>23</v>
      </c>
      <c r="C5" s="13">
        <v>250</v>
      </c>
      <c r="D5" s="14">
        <v>60</v>
      </c>
      <c r="E5" s="12">
        <f t="shared" si="0"/>
        <v>15000</v>
      </c>
      <c r="F5" s="13"/>
      <c r="G5" s="13"/>
      <c r="H5" s="13"/>
    </row>
    <row r="6" spans="1:9" x14ac:dyDescent="0.3">
      <c r="A6" s="13">
        <v>4</v>
      </c>
      <c r="B6" s="13" t="s">
        <v>24</v>
      </c>
      <c r="C6" s="13">
        <v>60</v>
      </c>
      <c r="D6" s="14">
        <v>800</v>
      </c>
      <c r="E6" s="12">
        <f t="shared" si="0"/>
        <v>48000</v>
      </c>
      <c r="F6" s="13"/>
      <c r="G6" s="13"/>
      <c r="H6" s="13"/>
    </row>
    <row r="7" spans="1:9" x14ac:dyDescent="0.3">
      <c r="A7" s="11">
        <v>5</v>
      </c>
      <c r="B7" s="13" t="s">
        <v>25</v>
      </c>
      <c r="C7" s="13">
        <v>2</v>
      </c>
      <c r="D7" s="14">
        <v>2000</v>
      </c>
      <c r="E7" s="12">
        <f t="shared" si="0"/>
        <v>4000</v>
      </c>
      <c r="F7" s="13"/>
      <c r="G7" s="13"/>
      <c r="H7" s="13"/>
    </row>
    <row r="8" spans="1:9" x14ac:dyDescent="0.3">
      <c r="A8" s="13">
        <v>6</v>
      </c>
      <c r="B8" s="13" t="s">
        <v>26</v>
      </c>
      <c r="C8" s="13">
        <v>1</v>
      </c>
      <c r="D8" s="14">
        <v>19500</v>
      </c>
      <c r="E8" s="12">
        <f t="shared" si="0"/>
        <v>19500</v>
      </c>
      <c r="F8" s="13"/>
      <c r="G8" s="13"/>
      <c r="H8" s="13"/>
      <c r="I8" s="4" t="s">
        <v>11</v>
      </c>
    </row>
    <row r="9" spans="1:9" x14ac:dyDescent="0.3">
      <c r="A9" s="11">
        <v>7</v>
      </c>
      <c r="B9" s="15" t="s">
        <v>27</v>
      </c>
      <c r="C9" s="13">
        <v>1</v>
      </c>
      <c r="D9" s="14">
        <v>15450</v>
      </c>
      <c r="E9" s="12">
        <f t="shared" si="0"/>
        <v>15450</v>
      </c>
      <c r="F9" s="13"/>
      <c r="G9" s="13"/>
      <c r="H9" s="13"/>
      <c r="I9" s="4" t="s">
        <v>12</v>
      </c>
    </row>
    <row r="10" spans="1:9" x14ac:dyDescent="0.3">
      <c r="A10" s="13">
        <v>8</v>
      </c>
      <c r="B10" s="15" t="s">
        <v>28</v>
      </c>
      <c r="C10" s="13">
        <v>1</v>
      </c>
      <c r="D10" s="14">
        <v>54900</v>
      </c>
      <c r="E10" s="14">
        <f t="shared" si="0"/>
        <v>54900</v>
      </c>
      <c r="F10" s="13"/>
      <c r="G10" s="13"/>
      <c r="H10" s="13"/>
      <c r="I10" s="4" t="s">
        <v>13</v>
      </c>
    </row>
    <row r="11" spans="1:9" x14ac:dyDescent="0.3">
      <c r="A11" s="11">
        <v>9</v>
      </c>
      <c r="B11" s="15" t="s">
        <v>29</v>
      </c>
      <c r="C11" s="13">
        <v>1</v>
      </c>
      <c r="D11" s="14">
        <v>6450</v>
      </c>
      <c r="E11" s="14">
        <f t="shared" si="0"/>
        <v>6450</v>
      </c>
      <c r="F11" s="13"/>
      <c r="G11" s="13"/>
      <c r="H11" s="13"/>
      <c r="I11" t="s">
        <v>14</v>
      </c>
    </row>
    <row r="12" spans="1:9" x14ac:dyDescent="0.3">
      <c r="A12" s="13">
        <v>10</v>
      </c>
      <c r="B12" s="15" t="s">
        <v>30</v>
      </c>
      <c r="C12" s="13">
        <v>1</v>
      </c>
      <c r="D12" s="14">
        <v>14750</v>
      </c>
      <c r="E12" s="14">
        <f t="shared" si="0"/>
        <v>14750</v>
      </c>
      <c r="F12" s="13"/>
      <c r="G12" s="13"/>
      <c r="H12" s="13"/>
      <c r="I12" t="s">
        <v>15</v>
      </c>
    </row>
    <row r="13" spans="1:9" x14ac:dyDescent="0.3">
      <c r="A13" s="11">
        <v>11</v>
      </c>
      <c r="B13" s="15" t="s">
        <v>31</v>
      </c>
      <c r="C13" s="13">
        <v>1</v>
      </c>
      <c r="D13" s="14">
        <v>4500</v>
      </c>
      <c r="E13" s="14">
        <f t="shared" si="0"/>
        <v>4500</v>
      </c>
      <c r="F13" s="13"/>
      <c r="G13" s="13"/>
      <c r="H13" s="13"/>
      <c r="I13" t="s">
        <v>16</v>
      </c>
    </row>
    <row r="14" spans="1:9" x14ac:dyDescent="0.3">
      <c r="A14" s="13">
        <v>12</v>
      </c>
      <c r="B14" s="15" t="s">
        <v>32</v>
      </c>
      <c r="C14" s="13">
        <v>1</v>
      </c>
      <c r="D14" s="14">
        <v>3300</v>
      </c>
      <c r="E14" s="14">
        <f t="shared" si="0"/>
        <v>3300</v>
      </c>
      <c r="F14" s="13"/>
      <c r="G14" s="13"/>
      <c r="H14" s="13"/>
      <c r="I14" t="s">
        <v>17</v>
      </c>
    </row>
    <row r="15" spans="1:9" x14ac:dyDescent="0.3">
      <c r="A15" s="11">
        <v>13</v>
      </c>
      <c r="B15" s="15" t="s">
        <v>33</v>
      </c>
      <c r="C15" s="13">
        <v>1</v>
      </c>
      <c r="D15" s="14">
        <v>5950</v>
      </c>
      <c r="E15" s="14">
        <f t="shared" si="0"/>
        <v>5950</v>
      </c>
      <c r="F15" s="13"/>
      <c r="G15" s="13"/>
      <c r="H15" s="13"/>
      <c r="I15" t="s">
        <v>18</v>
      </c>
    </row>
    <row r="16" spans="1:9" x14ac:dyDescent="0.3">
      <c r="A16" s="13">
        <v>14</v>
      </c>
      <c r="B16" s="15" t="s">
        <v>34</v>
      </c>
      <c r="C16" s="13">
        <v>1</v>
      </c>
      <c r="D16" s="14">
        <v>3650</v>
      </c>
      <c r="E16" s="14">
        <f t="shared" si="0"/>
        <v>3650</v>
      </c>
      <c r="F16" s="13"/>
      <c r="G16" s="13"/>
      <c r="H16" s="13"/>
      <c r="I16" t="s">
        <v>35</v>
      </c>
    </row>
    <row r="17" spans="1:11" x14ac:dyDescent="0.3">
      <c r="A17" s="11">
        <v>15</v>
      </c>
      <c r="B17" s="15" t="s">
        <v>36</v>
      </c>
      <c r="C17" s="13">
        <v>1</v>
      </c>
      <c r="D17" s="14">
        <v>139000</v>
      </c>
      <c r="E17" s="14">
        <f t="shared" si="0"/>
        <v>139000</v>
      </c>
      <c r="F17" s="13"/>
      <c r="G17" s="13"/>
      <c r="H17" s="13"/>
      <c r="I17" t="s">
        <v>19</v>
      </c>
    </row>
    <row r="18" spans="1:11" x14ac:dyDescent="0.3">
      <c r="A18" s="13">
        <v>16</v>
      </c>
      <c r="B18" s="15" t="s">
        <v>37</v>
      </c>
      <c r="C18" s="13">
        <v>1</v>
      </c>
      <c r="D18" s="14">
        <v>2500</v>
      </c>
      <c r="E18" s="14">
        <f t="shared" si="0"/>
        <v>2500</v>
      </c>
      <c r="F18" s="13"/>
      <c r="G18" s="13"/>
      <c r="H18" s="13"/>
      <c r="I18" s="4" t="s">
        <v>20</v>
      </c>
    </row>
    <row r="19" spans="1:11" ht="15.6" customHeight="1" x14ac:dyDescent="0.3">
      <c r="A19" s="11">
        <v>17</v>
      </c>
      <c r="B19" s="15" t="s">
        <v>39</v>
      </c>
      <c r="C19" s="13">
        <v>1</v>
      </c>
      <c r="D19" s="14">
        <v>5950</v>
      </c>
      <c r="E19" s="14">
        <f t="shared" si="0"/>
        <v>5950</v>
      </c>
      <c r="F19" s="13"/>
      <c r="G19" s="13"/>
      <c r="H19" s="13"/>
      <c r="I19" s="4" t="s">
        <v>38</v>
      </c>
    </row>
    <row r="20" spans="1:11" x14ac:dyDescent="0.3">
      <c r="A20" s="13">
        <v>18</v>
      </c>
      <c r="B20" s="15" t="s">
        <v>40</v>
      </c>
      <c r="C20" s="13">
        <v>1</v>
      </c>
      <c r="D20" s="14">
        <v>100000</v>
      </c>
      <c r="E20" s="14">
        <f t="shared" si="0"/>
        <v>100000</v>
      </c>
      <c r="F20" s="13"/>
      <c r="G20" s="13"/>
      <c r="H20" s="13"/>
    </row>
    <row r="21" spans="1:11" x14ac:dyDescent="0.3">
      <c r="A21" s="15"/>
      <c r="B21" s="16" t="s">
        <v>1</v>
      </c>
      <c r="C21" s="15"/>
      <c r="D21" s="17"/>
      <c r="E21" s="14">
        <f>SUM(E3:E20)</f>
        <v>520300</v>
      </c>
      <c r="F21" s="15"/>
      <c r="G21" s="15"/>
      <c r="H21" s="15"/>
    </row>
    <row r="22" spans="1:11" ht="27" x14ac:dyDescent="0.3">
      <c r="A22" s="15"/>
      <c r="B22" s="18" t="s">
        <v>2</v>
      </c>
      <c r="C22" s="19">
        <v>0.15</v>
      </c>
      <c r="D22" s="17"/>
      <c r="E22" s="14">
        <f>E21*0.15</f>
        <v>78045</v>
      </c>
      <c r="F22" s="15"/>
      <c r="G22" s="15"/>
      <c r="H22" s="15"/>
      <c r="K22" s="4"/>
    </row>
    <row r="23" spans="1:11" x14ac:dyDescent="0.3">
      <c r="A23" s="15"/>
      <c r="B23" s="16" t="s">
        <v>3</v>
      </c>
      <c r="C23" s="15"/>
      <c r="D23" s="17"/>
      <c r="E23" s="20">
        <f>E21+E22</f>
        <v>598345</v>
      </c>
      <c r="F23" s="15"/>
      <c r="G23" s="15"/>
      <c r="H23" s="15"/>
      <c r="K23" s="4"/>
    </row>
    <row r="24" spans="1:11" x14ac:dyDescent="0.3">
      <c r="K24" s="4"/>
    </row>
    <row r="25" spans="1:11" x14ac:dyDescent="0.3">
      <c r="K25" s="4"/>
    </row>
    <row r="26" spans="1:11" x14ac:dyDescent="0.3">
      <c r="K26" s="4"/>
    </row>
    <row r="27" spans="1:11" x14ac:dyDescent="0.3">
      <c r="K27" s="4"/>
    </row>
    <row r="28" spans="1:11" x14ac:dyDescent="0.3">
      <c r="K28" s="4"/>
    </row>
    <row r="29" spans="1:11" x14ac:dyDescent="0.3">
      <c r="K29" s="4"/>
    </row>
    <row r="30" spans="1:11" x14ac:dyDescent="0.3">
      <c r="K30" s="4"/>
    </row>
    <row r="31" spans="1:11" x14ac:dyDescent="0.3">
      <c r="K31" s="4"/>
    </row>
    <row r="32" spans="1:11" x14ac:dyDescent="0.3">
      <c r="K32" s="4"/>
    </row>
    <row r="33" spans="11:11" x14ac:dyDescent="0.3">
      <c r="K33" s="4"/>
    </row>
  </sheetData>
  <mergeCells count="2">
    <mergeCell ref="C1:E1"/>
    <mergeCell ref="F1:H1"/>
  </mergeCells>
  <hyperlinks>
    <hyperlink ref="I8" r:id="rId1"/>
    <hyperlink ref="I9" r:id="rId2"/>
    <hyperlink ref="I10" r:id="rId3"/>
    <hyperlink ref="I19" r:id="rId4"/>
    <hyperlink ref="I18" r:id="rId5"/>
  </hyperlinks>
  <pageMargins left="0.25" right="0.25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Oleksandr Muliak</cp:lastModifiedBy>
  <cp:lastPrinted>2016-09-24T18:37:54Z</cp:lastPrinted>
  <dcterms:created xsi:type="dcterms:W3CDTF">2016-09-21T11:18:44Z</dcterms:created>
  <dcterms:modified xsi:type="dcterms:W3CDTF">2019-09-03T13:27:25Z</dcterms:modified>
</cp:coreProperties>
</file>