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76E4D524-A76A-413F-9D82-E637C1B775B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D15" i="1"/>
  <c r="D9" i="1"/>
  <c r="D10" i="1"/>
  <c r="D11" i="1"/>
  <c r="D12" i="1"/>
  <c r="D13" i="1"/>
  <c r="D8" i="1"/>
  <c r="D17" i="1" l="1"/>
  <c r="D19" i="1" s="1"/>
  <c r="D22" i="1" s="1"/>
</calcChain>
</file>

<file path=xl/sharedStrings.xml><?xml version="1.0" encoding="utf-8"?>
<sst xmlns="http://schemas.openxmlformats.org/spreadsheetml/2006/main" count="28" uniqueCount="25">
  <si>
    <t>Кількість</t>
  </si>
  <si>
    <t>Вид робіт</t>
  </si>
  <si>
    <t>Вартість</t>
  </si>
  <si>
    <t>Сума</t>
  </si>
  <si>
    <t>Вид товарів</t>
  </si>
  <si>
    <t>Загальна сума кошторису</t>
  </si>
  <si>
    <t xml:space="preserve">Непередбачувані витрати </t>
  </si>
  <si>
    <t xml:space="preserve">Загальна вартість проекту </t>
  </si>
  <si>
    <t>(до 600 000 для малих проектів та до 3 000 000 для великих проектів)</t>
  </si>
  <si>
    <r>
      <t xml:space="preserve">Орієнтовна вартість проекту </t>
    </r>
    <r>
      <rPr>
        <i/>
        <sz val="12"/>
        <color theme="1"/>
        <rFont val="Calibri"/>
        <family val="2"/>
        <charset val="204"/>
        <scheme val="minor"/>
      </rPr>
      <t>(всі складові проекту та їх орієнтовна вартість)</t>
    </r>
  </si>
  <si>
    <t>Ігровий комплекс «Чемпіон» InterAtletika Т814</t>
  </si>
  <si>
    <t>Гойдалка-балансир ЄВРОПАРК ВЕЛИКА</t>
  </si>
  <si>
    <t>Ігровий елемент KIDIGO ПАРОВОЗИК МАЛЯТКО 12-6-06.1/3-6</t>
  </si>
  <si>
    <t>Ігровий елемент ДМК-72 ДИТЯЧИЙ СВІТ ВАНТАЖІВКА IE-8</t>
  </si>
  <si>
    <t>Доставка та монтаж</t>
  </si>
  <si>
    <t>Ігровий елемент KIDIGO РАХІВНИЦЯ 12-7-05.1/2-6</t>
  </si>
  <si>
    <t>Ігровий елемент ДМК-72 ДИТЯЧИЙ СВІТ ПОЖАРКА 2 IE-13, з гіркою</t>
  </si>
  <si>
    <t>Дитячий будиночок ДМК-72 ДИТЯЧИЙ КАРЕТА ID-8</t>
  </si>
  <si>
    <t>Дитячий будиночок KIDIGO 12-6-03.1/2-6</t>
  </si>
  <si>
    <t>(5% від суми кошторису)</t>
  </si>
  <si>
    <t>Пропозиція експертної групи</t>
  </si>
  <si>
    <t>Необхідна 
кількість</t>
  </si>
  <si>
    <t>Ціна за одиницю, грн.</t>
  </si>
  <si>
    <t>Вартість, грн.</t>
  </si>
  <si>
    <t>Розрахунок вартості проекту "Реконструкція ігрових майданчиків у ДНЗ №69 "Веселі прогулянки""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</si>
</sst>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16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1" xfId="1" applyFont="1" applyBorder="1"/>
    <xf numFmtId="0" fontId="1" fillId="0" borderId="12" xfId="1" applyFont="1" applyBorder="1"/>
    <xf numFmtId="0" fontId="1" fillId="0" borderId="6" xfId="1" applyFont="1" applyFill="1" applyBorder="1"/>
    <xf numFmtId="0" fontId="1" fillId="0" borderId="7" xfId="1" applyFont="1" applyFill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3" borderId="8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5" fillId="2" borderId="1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 applyAlignment="1">
      <alignment wrapText="1"/>
    </xf>
    <xf numFmtId="0" fontId="2" fillId="0" borderId="0" xfId="0" applyFont="1" applyBorder="1"/>
    <xf numFmtId="0" fontId="6" fillId="0" borderId="2" xfId="0" applyFont="1" applyBorder="1" applyAlignment="1"/>
    <xf numFmtId="0" fontId="7" fillId="0" borderId="1" xfId="0" applyFont="1" applyBorder="1" applyAlignment="1">
      <alignment wrapText="1"/>
    </xf>
    <xf numFmtId="0" fontId="7" fillId="0" borderId="1" xfId="0" applyFont="1" applyBorder="1"/>
  </cellXfs>
  <cellStyles count="2">
    <cellStyle name="Normal" xfId="0" builtinId="0"/>
    <cellStyle name="Normal 2" xfId="1" xr:uid="{53F83C11-1808-494E-9CA3-0AD055E35E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topLeftCell="A10" zoomScaleNormal="100" workbookViewId="0">
      <selection activeCell="A6" sqref="A6"/>
    </sheetView>
  </sheetViews>
  <sheetFormatPr defaultColWidth="16" defaultRowHeight="15.6" x14ac:dyDescent="0.3"/>
  <cols>
    <col min="1" max="1" width="46.33203125" style="2" customWidth="1"/>
    <col min="2" max="2" width="10.88671875" style="1" customWidth="1"/>
    <col min="3" max="3" width="10.21875" style="1" customWidth="1"/>
    <col min="4" max="4" width="13.5546875" style="2" customWidth="1"/>
    <col min="5" max="16384" width="16" style="1"/>
  </cols>
  <sheetData>
    <row r="1" spans="1:7" ht="21" x14ac:dyDescent="0.4">
      <c r="A1" s="25" t="s">
        <v>24</v>
      </c>
      <c r="B1" s="22"/>
      <c r="C1" s="22"/>
      <c r="D1" s="23"/>
      <c r="E1" s="24"/>
      <c r="F1" s="24"/>
      <c r="G1" s="24"/>
    </row>
    <row r="2" spans="1:7" ht="16.2" thickBot="1" x14ac:dyDescent="0.35">
      <c r="A2" s="21"/>
      <c r="B2" s="22"/>
      <c r="C2" s="22"/>
      <c r="D2" s="23"/>
      <c r="E2" s="24"/>
      <c r="F2" s="24"/>
      <c r="G2" s="24"/>
    </row>
    <row r="3" spans="1:7" ht="16.2" thickBot="1" x14ac:dyDescent="0.35">
      <c r="A3" s="10" t="s">
        <v>9</v>
      </c>
      <c r="B3" s="11"/>
      <c r="C3" s="11"/>
      <c r="D3" s="12"/>
      <c r="E3" s="13" t="s">
        <v>20</v>
      </c>
      <c r="F3" s="14"/>
      <c r="G3" s="15"/>
    </row>
    <row r="4" spans="1:7" ht="24.6" thickBot="1" x14ac:dyDescent="0.35">
      <c r="A4" s="16" t="s">
        <v>1</v>
      </c>
      <c r="B4" s="17" t="s">
        <v>2</v>
      </c>
      <c r="C4" s="17" t="s">
        <v>0</v>
      </c>
      <c r="D4" s="16" t="s">
        <v>3</v>
      </c>
      <c r="E4" s="18" t="s">
        <v>21</v>
      </c>
      <c r="F4" s="19" t="s">
        <v>22</v>
      </c>
      <c r="G4" s="20" t="s">
        <v>23</v>
      </c>
    </row>
    <row r="5" spans="1:7" x14ac:dyDescent="0.3">
      <c r="A5" s="26" t="s">
        <v>14</v>
      </c>
      <c r="B5" s="27">
        <v>50000</v>
      </c>
      <c r="C5" s="27">
        <v>1</v>
      </c>
      <c r="D5" s="26">
        <v>50000</v>
      </c>
      <c r="E5" s="3"/>
      <c r="F5" s="4"/>
      <c r="G5" s="4"/>
    </row>
    <row r="6" spans="1:7" x14ac:dyDescent="0.3">
      <c r="E6" s="6"/>
      <c r="F6" s="5"/>
      <c r="G6" s="5"/>
    </row>
    <row r="7" spans="1:7" x14ac:dyDescent="0.3">
      <c r="A7" s="2" t="s">
        <v>4</v>
      </c>
      <c r="B7" s="1" t="s">
        <v>2</v>
      </c>
      <c r="C7" s="1" t="s">
        <v>0</v>
      </c>
      <c r="D7" s="2" t="s">
        <v>3</v>
      </c>
      <c r="E7" s="6"/>
      <c r="F7" s="5"/>
      <c r="G7" s="5"/>
    </row>
    <row r="8" spans="1:7" ht="42" customHeight="1" x14ac:dyDescent="0.3">
      <c r="A8" s="26" t="s">
        <v>11</v>
      </c>
      <c r="B8" s="27">
        <v>7000</v>
      </c>
      <c r="C8" s="27">
        <v>10</v>
      </c>
      <c r="D8" s="26">
        <f>B8*C8</f>
        <v>70000</v>
      </c>
      <c r="E8" s="6"/>
      <c r="F8" s="5"/>
      <c r="G8" s="5"/>
    </row>
    <row r="9" spans="1:7" ht="31.2" customHeight="1" x14ac:dyDescent="0.3">
      <c r="A9" s="26" t="s">
        <v>18</v>
      </c>
      <c r="B9" s="27">
        <v>24000</v>
      </c>
      <c r="C9" s="27">
        <v>4</v>
      </c>
      <c r="D9" s="26">
        <f t="shared" ref="D9:D15" si="0">B9*C9</f>
        <v>96000</v>
      </c>
      <c r="E9" s="6"/>
      <c r="F9" s="5"/>
      <c r="G9" s="5"/>
    </row>
    <row r="10" spans="1:7" ht="46.2" customHeight="1" x14ac:dyDescent="0.3">
      <c r="A10" s="26" t="s">
        <v>12</v>
      </c>
      <c r="B10" s="27">
        <v>43000</v>
      </c>
      <c r="C10" s="27">
        <v>2</v>
      </c>
      <c r="D10" s="26">
        <f t="shared" si="0"/>
        <v>86000</v>
      </c>
      <c r="E10" s="6"/>
      <c r="F10" s="5"/>
      <c r="G10" s="5"/>
    </row>
    <row r="11" spans="1:7" ht="45.6" customHeight="1" x14ac:dyDescent="0.3">
      <c r="A11" s="26" t="s">
        <v>13</v>
      </c>
      <c r="B11" s="27">
        <v>15000</v>
      </c>
      <c r="C11" s="27">
        <v>2</v>
      </c>
      <c r="D11" s="26">
        <f t="shared" si="0"/>
        <v>30000</v>
      </c>
      <c r="E11" s="6"/>
      <c r="F11" s="5"/>
      <c r="G11" s="5"/>
    </row>
    <row r="12" spans="1:7" ht="39" customHeight="1" x14ac:dyDescent="0.3">
      <c r="A12" s="26" t="s">
        <v>10</v>
      </c>
      <c r="B12" s="27">
        <v>30000</v>
      </c>
      <c r="C12" s="27">
        <v>3</v>
      </c>
      <c r="D12" s="26">
        <f t="shared" si="0"/>
        <v>90000</v>
      </c>
      <c r="E12" s="6"/>
      <c r="F12" s="5"/>
      <c r="G12" s="5"/>
    </row>
    <row r="13" spans="1:7" ht="40.200000000000003" customHeight="1" x14ac:dyDescent="0.3">
      <c r="A13" s="26" t="s">
        <v>15</v>
      </c>
      <c r="B13" s="27">
        <v>6000</v>
      </c>
      <c r="C13" s="27">
        <v>2</v>
      </c>
      <c r="D13" s="26">
        <f t="shared" si="0"/>
        <v>12000</v>
      </c>
      <c r="E13" s="6"/>
      <c r="F13" s="5"/>
      <c r="G13" s="5"/>
    </row>
    <row r="14" spans="1:7" ht="40.200000000000003" customHeight="1" x14ac:dyDescent="0.3">
      <c r="A14" s="26" t="s">
        <v>16</v>
      </c>
      <c r="B14" s="27">
        <v>31000</v>
      </c>
      <c r="C14" s="27">
        <v>2</v>
      </c>
      <c r="D14" s="26">
        <f t="shared" si="0"/>
        <v>62000</v>
      </c>
      <c r="E14" s="6"/>
      <c r="F14" s="5"/>
      <c r="G14" s="5"/>
    </row>
    <row r="15" spans="1:7" ht="37.200000000000003" customHeight="1" x14ac:dyDescent="0.3">
      <c r="A15" s="26" t="s">
        <v>17</v>
      </c>
      <c r="B15" s="27">
        <v>15000</v>
      </c>
      <c r="C15" s="27">
        <v>5</v>
      </c>
      <c r="D15" s="26">
        <f t="shared" si="0"/>
        <v>75000</v>
      </c>
      <c r="E15" s="6"/>
      <c r="F15" s="5"/>
      <c r="G15" s="5"/>
    </row>
    <row r="16" spans="1:7" x14ac:dyDescent="0.3">
      <c r="E16" s="6"/>
      <c r="F16" s="5"/>
      <c r="G16" s="5"/>
    </row>
    <row r="17" spans="1:7" x14ac:dyDescent="0.3">
      <c r="A17" s="2" t="s">
        <v>5</v>
      </c>
      <c r="D17" s="2">
        <f>D15+D14+D13+D12+D11+D10+D9+D8+D5</f>
        <v>571000</v>
      </c>
      <c r="E17" s="6"/>
      <c r="F17" s="5"/>
      <c r="G17" s="5"/>
    </row>
    <row r="18" spans="1:7" x14ac:dyDescent="0.3">
      <c r="E18" s="6"/>
      <c r="F18" s="5"/>
      <c r="G18" s="5"/>
    </row>
    <row r="19" spans="1:7" x14ac:dyDescent="0.3">
      <c r="A19" s="2" t="s">
        <v>6</v>
      </c>
      <c r="D19" s="2">
        <f>D17*0.05</f>
        <v>28550</v>
      </c>
      <c r="E19" s="6"/>
      <c r="F19" s="5"/>
      <c r="G19" s="5"/>
    </row>
    <row r="20" spans="1:7" x14ac:dyDescent="0.3">
      <c r="A20" s="2" t="s">
        <v>19</v>
      </c>
      <c r="E20" s="6"/>
      <c r="F20" s="5"/>
      <c r="G20" s="5"/>
    </row>
    <row r="21" spans="1:7" ht="46.2" customHeight="1" x14ac:dyDescent="0.3">
      <c r="B21" s="7" t="s">
        <v>8</v>
      </c>
      <c r="C21" s="8"/>
      <c r="D21" s="9"/>
    </row>
    <row r="22" spans="1:7" x14ac:dyDescent="0.3">
      <c r="A22" s="2" t="s">
        <v>7</v>
      </c>
      <c r="D22" s="2">
        <f>D17+D19</f>
        <v>599550</v>
      </c>
    </row>
  </sheetData>
  <mergeCells count="3">
    <mergeCell ref="A3:D3"/>
    <mergeCell ref="E3:G3"/>
    <mergeCell ref="B21:D2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2019-09-15T14:30:46Z</dcterms:modified>
</cp:coreProperties>
</file>