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0" windowHeight="12330" tabRatio="623"/>
  </bookViews>
  <sheets>
    <sheet name="36х18" sheetId="1" r:id="rId1"/>
  </sheets>
  <calcPr calcId="145621"/>
</workbook>
</file>

<file path=xl/calcChain.xml><?xml version="1.0" encoding="utf-8"?>
<calcChain xmlns="http://schemas.openxmlformats.org/spreadsheetml/2006/main">
  <c r="F43" i="1" l="1"/>
  <c r="F51" i="1" l="1"/>
  <c r="F12" i="1"/>
  <c r="F13" i="1" s="1"/>
  <c r="F25" i="1" l="1"/>
  <c r="F23" i="1"/>
  <c r="F17" i="1"/>
  <c r="F34" i="1" l="1"/>
  <c r="F33" i="1"/>
  <c r="F44" i="1" l="1"/>
  <c r="F45" i="1" s="1"/>
  <c r="F39" i="1" l="1"/>
  <c r="F32" i="1" l="1"/>
  <c r="F36" i="1" s="1"/>
  <c r="F18" i="1"/>
  <c r="F19" i="1"/>
  <c r="F16" i="1"/>
  <c r="F21" i="1" l="1"/>
  <c r="F38" i="1"/>
  <c r="F40" i="1" s="1"/>
  <c r="F27" i="1"/>
  <c r="F26" i="1"/>
  <c r="F24" i="1"/>
  <c r="F28" i="1" l="1"/>
  <c r="F29" i="1" s="1"/>
  <c r="F41" i="1"/>
</calcChain>
</file>

<file path=xl/sharedStrings.xml><?xml version="1.0" encoding="utf-8"?>
<sst xmlns="http://schemas.openxmlformats.org/spreadsheetml/2006/main" count="74" uniqueCount="60">
  <si>
    <t>мп</t>
  </si>
  <si>
    <t>шт</t>
  </si>
  <si>
    <t>м2</t>
  </si>
  <si>
    <t>тн</t>
  </si>
  <si>
    <t>Цемент на бордюр</t>
  </si>
  <si>
    <t>кг</t>
  </si>
  <si>
    <t>Работа:</t>
  </si>
  <si>
    <t>Доставка</t>
  </si>
  <si>
    <t>Каток</t>
  </si>
  <si>
    <t>Проект</t>
  </si>
  <si>
    <t>м3</t>
  </si>
  <si>
    <t>Громадський проект</t>
  </si>
  <si>
    <t>м. Львів</t>
  </si>
  <si>
    <t>Будівництво тенісного корту  в сквері по вул. Кульчицької 18</t>
  </si>
  <si>
    <t>Площа корту: 36х18м</t>
  </si>
  <si>
    <t>терміни виконання робіт</t>
  </si>
  <si>
    <t>од. вим.</t>
  </si>
  <si>
    <t>кіл-ть</t>
  </si>
  <si>
    <t>ціна за од.,грн.</t>
  </si>
  <si>
    <t xml:space="preserve">сума,                     грн </t>
  </si>
  <si>
    <t>Проектно-кошторисна документація + проходження експертизи</t>
  </si>
  <si>
    <t>послуга</t>
  </si>
  <si>
    <t>Всього проект:</t>
  </si>
  <si>
    <t>Підготовка</t>
  </si>
  <si>
    <t>Матеріали</t>
  </si>
  <si>
    <t>Щебінь 20-40, ср. товщина 100мм</t>
  </si>
  <si>
    <t>Щебінь 5-20, ср. товщина 50мм</t>
  </si>
  <si>
    <t>Бордюр бетонний 80мм</t>
  </si>
  <si>
    <t>Витратні матеріали , накладні витрати</t>
  </si>
  <si>
    <t>Всього матеріали: з доставкою</t>
  </si>
  <si>
    <t>Техніка/работа:</t>
  </si>
  <si>
    <t>Земельні роботи</t>
  </si>
  <si>
    <t>Екскаватор</t>
  </si>
  <si>
    <t>зміна</t>
  </si>
  <si>
    <t xml:space="preserve"> Підготовка щебню з трамбовкою віброплитою(ручна роб)</t>
  </si>
  <si>
    <t>Облаштування бордюра</t>
  </si>
  <si>
    <t xml:space="preserve">Всього робота: </t>
  </si>
  <si>
    <t>Всьго</t>
  </si>
  <si>
    <t>Грунтове покритя (тенісіт)</t>
  </si>
  <si>
    <t>Тенісіт</t>
  </si>
  <si>
    <t>Тенісні стойки УТ 402</t>
  </si>
  <si>
    <t>Тенісна сітка</t>
  </si>
  <si>
    <t>Всього матеріали : з доставкою</t>
  </si>
  <si>
    <t>Укладка тенісіта в комплексі, включаючи розмітку</t>
  </si>
  <si>
    <t>Монтаж спортивного обладнання (фундамент+установка)</t>
  </si>
  <si>
    <t xml:space="preserve">Всього работа: </t>
  </si>
  <si>
    <t>Всього:</t>
  </si>
  <si>
    <t>Огородження</t>
  </si>
  <si>
    <t>Огородження 4х метрове Пром-Спорт</t>
  </si>
  <si>
    <t>Монтаж огородження (включаючи витратні матеріали)</t>
  </si>
  <si>
    <t>Освітлення</t>
  </si>
  <si>
    <t>Освітлення 6 стойок, 12 фонарів по 150Вт + підключення</t>
  </si>
  <si>
    <t>Всього будівництво:</t>
  </si>
  <si>
    <t>Загальна вартість проекту</t>
  </si>
  <si>
    <t>місяця</t>
  </si>
  <si>
    <t>* з врахуванням часу на виконання всього комплексу робіт</t>
  </si>
  <si>
    <t>Побутове приміщення</t>
  </si>
  <si>
    <t>Модулюний блок</t>
  </si>
  <si>
    <t>Всього</t>
  </si>
  <si>
    <t>Непередбачувані витрати ( 15 %)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</si>
</sst>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charset val="204"/>
      <scheme val="minor"/>
    </font>
    <font>
      <b/>
      <sz val="14"/>
      <color rgb="FF002060"/>
      <name val="Arial Narrow"/>
      <family val="2"/>
      <charset val="204"/>
    </font>
    <font>
      <b/>
      <sz val="12"/>
      <color rgb="FF002060"/>
      <name val="Arial Narrow"/>
      <family val="2"/>
      <charset val="204"/>
    </font>
    <font>
      <sz val="14"/>
      <color rgb="FF002060"/>
      <name val="Arial Narrow"/>
      <family val="2"/>
      <charset val="204"/>
    </font>
    <font>
      <b/>
      <i/>
      <sz val="12"/>
      <color rgb="FF002060"/>
      <name val="Arial Narrow"/>
      <family val="2"/>
      <charset val="204"/>
    </font>
    <font>
      <b/>
      <sz val="16"/>
      <color rgb="FF002060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1"/>
      <color rgb="FF002060"/>
      <name val="Arial Narrow"/>
      <family val="2"/>
      <charset val="204"/>
    </font>
    <font>
      <b/>
      <sz val="18"/>
      <color rgb="FF002060"/>
      <name val="Arial Narrow"/>
      <family val="2"/>
      <charset val="204"/>
    </font>
    <font>
      <b/>
      <i/>
      <sz val="14"/>
      <color theme="0"/>
      <name val="Arial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i/>
      <sz val="12"/>
      <color theme="0"/>
      <name val="Arial"/>
      <family val="2"/>
      <charset val="204"/>
    </font>
    <font>
      <b/>
      <sz val="12"/>
      <color theme="3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0"/>
      <name val="Calibri"/>
      <family val="2"/>
      <charset val="204"/>
    </font>
    <font>
      <sz val="11"/>
      <color theme="3"/>
      <name val="Calibri"/>
      <family val="2"/>
      <charset val="204"/>
    </font>
    <font>
      <sz val="11"/>
      <color rgb="FF002060"/>
      <name val="Calibri"/>
      <family val="2"/>
      <scheme val="minor"/>
    </font>
    <font>
      <b/>
      <sz val="11"/>
      <color rgb="FF002060"/>
      <name val="Arial"/>
      <family val="2"/>
      <charset val="204"/>
    </font>
    <font>
      <b/>
      <sz val="12"/>
      <color rgb="FF002060"/>
      <name val="Arial"/>
      <family val="2"/>
      <charset val="204"/>
    </font>
    <font>
      <i/>
      <sz val="9"/>
      <color rgb="FF002060"/>
      <name val="Arial Narrow"/>
      <family val="2"/>
      <charset val="204"/>
    </font>
    <font>
      <sz val="11"/>
      <color theme="3"/>
      <name val="Arial Narrow"/>
      <family val="2"/>
      <charset val="204"/>
    </font>
    <font>
      <b/>
      <sz val="20"/>
      <color rgb="FF002060"/>
      <name val="Arial Narrow"/>
      <family val="2"/>
      <charset val="204"/>
    </font>
    <font>
      <sz val="16"/>
      <color rgb="FF00206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7" fillId="0" borderId="0" xfId="0" applyFont="1" applyFill="1"/>
    <xf numFmtId="3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5" fillId="2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6" fillId="0" borderId="0" xfId="0" applyFont="1" applyFill="1"/>
    <xf numFmtId="165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7" fillId="0" borderId="0" xfId="0" applyFont="1"/>
    <xf numFmtId="0" fontId="1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165" fontId="3" fillId="4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top" wrapText="1"/>
    </xf>
    <xf numFmtId="0" fontId="14" fillId="3" borderId="0" xfId="0" applyFont="1" applyFill="1" applyBorder="1" applyAlignment="1">
      <alignment horizontal="right" vertical="top" wrapText="1"/>
    </xf>
    <xf numFmtId="0" fontId="14" fillId="3" borderId="6" xfId="0" applyFont="1" applyFill="1" applyBorder="1" applyAlignment="1">
      <alignment horizontal="right" vertical="top" wrapText="1"/>
    </xf>
    <xf numFmtId="0" fontId="21" fillId="0" borderId="0" xfId="0" applyFont="1" applyFill="1" applyBorder="1"/>
    <xf numFmtId="0" fontId="3" fillId="0" borderId="1" xfId="0" applyFont="1" applyFill="1" applyBorder="1"/>
    <xf numFmtId="0" fontId="21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165" fontId="22" fillId="2" borderId="1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L733"/>
  <sheetViews>
    <sheetView tabSelected="1" zoomScaleNormal="100" workbookViewId="0">
      <selection activeCell="I42" sqref="I42"/>
    </sheetView>
  </sheetViews>
  <sheetFormatPr defaultColWidth="9.140625" defaultRowHeight="18" x14ac:dyDescent="0.25"/>
  <cols>
    <col min="1" max="1" width="3" style="27" bestFit="1" customWidth="1"/>
    <col min="2" max="2" width="70.140625" style="27" customWidth="1"/>
    <col min="3" max="3" width="9.85546875" style="27" customWidth="1"/>
    <col min="4" max="4" width="9.5703125" style="40" customWidth="1"/>
    <col min="5" max="5" width="11.140625" style="27" customWidth="1"/>
    <col min="6" max="6" width="17.85546875" style="41" bestFit="1" customWidth="1"/>
    <col min="7" max="8" width="9.140625" style="27"/>
    <col min="9" max="9" width="38.42578125" style="27" customWidth="1"/>
    <col min="10" max="16384" width="9.140625" style="27"/>
  </cols>
  <sheetData>
    <row r="1" spans="1:10" s="51" customFormat="1" ht="13.5" customHeight="1" x14ac:dyDescent="0.25">
      <c r="A1" s="91"/>
      <c r="B1" s="92"/>
      <c r="C1" s="92"/>
      <c r="D1" s="92"/>
      <c r="E1" s="92"/>
      <c r="F1" s="93"/>
    </row>
    <row r="2" spans="1:10" s="52" customFormat="1" ht="15.75" hidden="1" customHeight="1" x14ac:dyDescent="0.25">
      <c r="A2" s="94"/>
      <c r="B2" s="95"/>
      <c r="C2" s="95"/>
      <c r="D2" s="95"/>
      <c r="E2" s="95"/>
      <c r="F2" s="96"/>
    </row>
    <row r="3" spans="1:10" s="52" customFormat="1" ht="15.75" hidden="1" customHeight="1" x14ac:dyDescent="0.25">
      <c r="A3" s="94"/>
      <c r="B3" s="95"/>
      <c r="C3" s="95"/>
      <c r="D3" s="95"/>
      <c r="E3" s="95"/>
      <c r="F3" s="96"/>
    </row>
    <row r="4" spans="1:10" s="53" customFormat="1" ht="15.75" hidden="1" customHeight="1" x14ac:dyDescent="0.25">
      <c r="A4" s="97"/>
      <c r="B4" s="98"/>
      <c r="C4" s="98"/>
      <c r="D4" s="98"/>
      <c r="E4" s="98"/>
      <c r="F4" s="99"/>
    </row>
    <row r="5" spans="1:10" s="6" customFormat="1" ht="19.149999999999999" customHeight="1" x14ac:dyDescent="0.25">
      <c r="A5" s="21"/>
      <c r="B5" s="22" t="s">
        <v>11</v>
      </c>
      <c r="C5" s="109" t="s">
        <v>12</v>
      </c>
      <c r="D5" s="109"/>
      <c r="E5" s="109"/>
      <c r="F5" s="109"/>
    </row>
    <row r="6" spans="1:10" s="7" customFormat="1" ht="60.6" customHeight="1" x14ac:dyDescent="0.25">
      <c r="A6" s="23"/>
      <c r="B6" s="114" t="s">
        <v>13</v>
      </c>
      <c r="C6" s="114"/>
      <c r="D6" s="114"/>
      <c r="E6" s="114"/>
      <c r="F6" s="114"/>
    </row>
    <row r="7" spans="1:10" s="7" customFormat="1" x14ac:dyDescent="0.25">
      <c r="A7" s="23"/>
      <c r="B7" s="24" t="s">
        <v>14</v>
      </c>
      <c r="C7" s="64">
        <v>648</v>
      </c>
      <c r="D7" s="63" t="s">
        <v>2</v>
      </c>
      <c r="E7" s="46"/>
      <c r="F7" s="46"/>
    </row>
    <row r="8" spans="1:10" ht="24" customHeight="1" x14ac:dyDescent="0.25">
      <c r="A8" s="23"/>
      <c r="B8" s="24" t="s">
        <v>15</v>
      </c>
      <c r="C8" s="25">
        <v>1.5</v>
      </c>
      <c r="D8" s="26" t="s">
        <v>54</v>
      </c>
      <c r="E8" s="110" t="s">
        <v>55</v>
      </c>
      <c r="F8" s="110"/>
    </row>
    <row r="9" spans="1:10" ht="2.25" customHeight="1" x14ac:dyDescent="0.25">
      <c r="A9" s="107"/>
      <c r="B9" s="108"/>
      <c r="C9" s="108"/>
      <c r="D9" s="108"/>
      <c r="E9" s="108"/>
      <c r="F9" s="108"/>
    </row>
    <row r="10" spans="1:10" s="30" customFormat="1" ht="31.5" x14ac:dyDescent="0.25">
      <c r="A10" s="79"/>
      <c r="B10" s="79"/>
      <c r="C10" s="80" t="s">
        <v>16</v>
      </c>
      <c r="D10" s="81" t="s">
        <v>17</v>
      </c>
      <c r="E10" s="82" t="s">
        <v>18</v>
      </c>
      <c r="F10" s="83" t="s">
        <v>19</v>
      </c>
      <c r="G10" s="28"/>
      <c r="H10" s="29"/>
      <c r="I10" s="29"/>
      <c r="J10" s="29"/>
    </row>
    <row r="11" spans="1:10" s="68" customFormat="1" ht="16.899999999999999" customHeight="1" x14ac:dyDescent="0.25">
      <c r="A11" s="111" t="s">
        <v>9</v>
      </c>
      <c r="B11" s="112"/>
      <c r="C11" s="112"/>
      <c r="D11" s="112"/>
      <c r="E11" s="112"/>
      <c r="F11" s="113"/>
    </row>
    <row r="12" spans="1:10" s="68" customFormat="1" ht="16.899999999999999" customHeight="1" x14ac:dyDescent="0.25">
      <c r="A12" s="69"/>
      <c r="B12" s="36" t="s">
        <v>20</v>
      </c>
      <c r="C12" s="70" t="s">
        <v>21</v>
      </c>
      <c r="D12" s="71">
        <v>1</v>
      </c>
      <c r="E12" s="72">
        <v>75000</v>
      </c>
      <c r="F12" s="85">
        <f>E12*D12</f>
        <v>75000</v>
      </c>
    </row>
    <row r="13" spans="1:10" s="68" customFormat="1" ht="16.899999999999999" customHeight="1" x14ac:dyDescent="0.25">
      <c r="A13" s="74"/>
      <c r="B13" s="75" t="s">
        <v>22</v>
      </c>
      <c r="C13" s="76"/>
      <c r="D13" s="76"/>
      <c r="E13" s="77"/>
      <c r="F13" s="78">
        <f>SUM(F12:F12)</f>
        <v>75000</v>
      </c>
    </row>
    <row r="14" spans="1:10" s="6" customFormat="1" ht="17.45" customHeight="1" x14ac:dyDescent="0.25">
      <c r="A14" s="105" t="s">
        <v>23</v>
      </c>
      <c r="B14" s="106"/>
      <c r="C14" s="106"/>
      <c r="D14" s="106"/>
      <c r="E14" s="106"/>
      <c r="F14" s="106"/>
    </row>
    <row r="15" spans="1:10" s="7" customFormat="1" ht="16.899999999999999" customHeight="1" x14ac:dyDescent="0.25">
      <c r="A15" s="5"/>
      <c r="B15" s="3" t="s">
        <v>24</v>
      </c>
      <c r="C15" s="31"/>
      <c r="D15" s="32"/>
      <c r="E15" s="32"/>
      <c r="F15" s="33"/>
    </row>
    <row r="16" spans="1:10" s="8" customFormat="1" ht="16.899999999999999" customHeight="1" x14ac:dyDescent="0.25">
      <c r="A16" s="15"/>
      <c r="B16" s="5" t="s">
        <v>25</v>
      </c>
      <c r="C16" s="31" t="s">
        <v>3</v>
      </c>
      <c r="D16" s="59">
        <v>120</v>
      </c>
      <c r="E16" s="32">
        <v>630</v>
      </c>
      <c r="F16" s="4">
        <f t="shared" ref="F16:F19" si="0">D16*E16</f>
        <v>75600</v>
      </c>
    </row>
    <row r="17" spans="1:6" s="8" customFormat="1" ht="16.899999999999999" customHeight="1" x14ac:dyDescent="0.25">
      <c r="A17" s="15"/>
      <c r="B17" s="5" t="s">
        <v>26</v>
      </c>
      <c r="C17" s="31" t="s">
        <v>3</v>
      </c>
      <c r="D17" s="59">
        <v>60</v>
      </c>
      <c r="E17" s="32">
        <v>660</v>
      </c>
      <c r="F17" s="4">
        <f t="shared" si="0"/>
        <v>39600</v>
      </c>
    </row>
    <row r="18" spans="1:6" s="8" customFormat="1" ht="16.899999999999999" customHeight="1" x14ac:dyDescent="0.25">
      <c r="A18" s="15"/>
      <c r="B18" s="5" t="s">
        <v>27</v>
      </c>
      <c r="C18" s="31" t="s">
        <v>0</v>
      </c>
      <c r="D18" s="59">
        <v>108</v>
      </c>
      <c r="E18" s="32">
        <v>145</v>
      </c>
      <c r="F18" s="4">
        <f t="shared" si="0"/>
        <v>15660</v>
      </c>
    </row>
    <row r="19" spans="1:6" s="8" customFormat="1" ht="16.899999999999999" customHeight="1" x14ac:dyDescent="0.25">
      <c r="A19" s="15"/>
      <c r="B19" s="5" t="s">
        <v>4</v>
      </c>
      <c r="C19" s="31" t="s">
        <v>5</v>
      </c>
      <c r="D19" s="59">
        <v>400</v>
      </c>
      <c r="E19" s="32">
        <v>4</v>
      </c>
      <c r="F19" s="4">
        <f t="shared" si="0"/>
        <v>1600</v>
      </c>
    </row>
    <row r="20" spans="1:6" s="7" customFormat="1" ht="16.899999999999999" customHeight="1" x14ac:dyDescent="0.25">
      <c r="A20" s="5"/>
      <c r="B20" s="5" t="s">
        <v>28</v>
      </c>
      <c r="C20" s="31"/>
      <c r="D20" s="59"/>
      <c r="E20" s="32"/>
      <c r="F20" s="4">
        <v>25000</v>
      </c>
    </row>
    <row r="21" spans="1:6" s="7" customFormat="1" ht="16.899999999999999" customHeight="1" x14ac:dyDescent="0.25">
      <c r="A21" s="5"/>
      <c r="B21" s="1" t="s">
        <v>29</v>
      </c>
      <c r="C21" s="47"/>
      <c r="D21" s="60"/>
      <c r="E21" s="2"/>
      <c r="F21" s="55">
        <f>SUM(F16:F20)</f>
        <v>157460</v>
      </c>
    </row>
    <row r="22" spans="1:6" s="7" customFormat="1" ht="16.899999999999999" customHeight="1" x14ac:dyDescent="0.25">
      <c r="A22" s="5"/>
      <c r="B22" s="1" t="s">
        <v>30</v>
      </c>
      <c r="C22" s="47"/>
      <c r="D22" s="61"/>
      <c r="E22" s="2"/>
      <c r="F22" s="34"/>
    </row>
    <row r="23" spans="1:6" s="7" customFormat="1" ht="16.899999999999999" customHeight="1" x14ac:dyDescent="0.25">
      <c r="A23" s="5"/>
      <c r="B23" s="35" t="s">
        <v>31</v>
      </c>
      <c r="C23" s="31" t="s">
        <v>10</v>
      </c>
      <c r="D23" s="62">
        <v>160</v>
      </c>
      <c r="E23" s="32">
        <v>110</v>
      </c>
      <c r="F23" s="4">
        <f>D23*E23</f>
        <v>17600</v>
      </c>
    </row>
    <row r="24" spans="1:6" s="7" customFormat="1" ht="16.899999999999999" customHeight="1" x14ac:dyDescent="0.25">
      <c r="A24" s="5"/>
      <c r="B24" s="35" t="s">
        <v>32</v>
      </c>
      <c r="C24" s="31" t="s">
        <v>33</v>
      </c>
      <c r="D24" s="62">
        <v>3</v>
      </c>
      <c r="E24" s="32">
        <v>5000</v>
      </c>
      <c r="F24" s="4">
        <f t="shared" ref="F24:F27" si="1">D24*E24</f>
        <v>15000</v>
      </c>
    </row>
    <row r="25" spans="1:6" s="7" customFormat="1" ht="16.899999999999999" customHeight="1" x14ac:dyDescent="0.25">
      <c r="A25" s="5"/>
      <c r="B25" s="35" t="s">
        <v>8</v>
      </c>
      <c r="C25" s="31" t="s">
        <v>33</v>
      </c>
      <c r="D25" s="62">
        <v>2</v>
      </c>
      <c r="E25" s="32">
        <v>5500</v>
      </c>
      <c r="F25" s="4">
        <f t="shared" si="1"/>
        <v>11000</v>
      </c>
    </row>
    <row r="26" spans="1:6" s="7" customFormat="1" ht="16.899999999999999" customHeight="1" x14ac:dyDescent="0.25">
      <c r="A26" s="5"/>
      <c r="B26" s="35" t="s">
        <v>34</v>
      </c>
      <c r="C26" s="31" t="s">
        <v>2</v>
      </c>
      <c r="D26" s="62">
        <v>648</v>
      </c>
      <c r="E26" s="32">
        <v>45</v>
      </c>
      <c r="F26" s="4">
        <f t="shared" si="1"/>
        <v>29160</v>
      </c>
    </row>
    <row r="27" spans="1:6" s="7" customFormat="1" ht="16.899999999999999" customHeight="1" x14ac:dyDescent="0.25">
      <c r="A27" s="5"/>
      <c r="B27" s="35" t="s">
        <v>35</v>
      </c>
      <c r="C27" s="31" t="s">
        <v>0</v>
      </c>
      <c r="D27" s="62">
        <v>108</v>
      </c>
      <c r="E27" s="32">
        <v>80</v>
      </c>
      <c r="F27" s="4">
        <f t="shared" si="1"/>
        <v>8640</v>
      </c>
    </row>
    <row r="28" spans="1:6" s="7" customFormat="1" ht="16.899999999999999" customHeight="1" x14ac:dyDescent="0.25">
      <c r="A28" s="13"/>
      <c r="B28" s="48" t="s">
        <v>36</v>
      </c>
      <c r="C28" s="14"/>
      <c r="D28" s="49"/>
      <c r="E28" s="50"/>
      <c r="F28" s="56">
        <f>SUM(F24:F27)</f>
        <v>63800</v>
      </c>
    </row>
    <row r="29" spans="1:6" s="7" customFormat="1" ht="16.899999999999999" customHeight="1" x14ac:dyDescent="0.25">
      <c r="A29" s="14"/>
      <c r="B29" s="48" t="s">
        <v>37</v>
      </c>
      <c r="C29" s="14"/>
      <c r="D29" s="49"/>
      <c r="E29" s="50"/>
      <c r="F29" s="20">
        <f>F28+F21</f>
        <v>221260</v>
      </c>
    </row>
    <row r="30" spans="1:6" s="9" customFormat="1" ht="16.899999999999999" customHeight="1" x14ac:dyDescent="0.25">
      <c r="A30" s="105" t="s">
        <v>38</v>
      </c>
      <c r="B30" s="106"/>
      <c r="C30" s="106"/>
      <c r="D30" s="106"/>
      <c r="E30" s="106"/>
      <c r="F30" s="106"/>
    </row>
    <row r="31" spans="1:6" s="9" customFormat="1" ht="16.149999999999999" customHeight="1" x14ac:dyDescent="0.25">
      <c r="A31" s="37"/>
      <c r="B31" s="3" t="s">
        <v>24</v>
      </c>
      <c r="C31" s="38"/>
      <c r="D31" s="38"/>
      <c r="E31" s="38"/>
      <c r="F31" s="39"/>
    </row>
    <row r="32" spans="1:6" s="10" customFormat="1" ht="16.149999999999999" customHeight="1" x14ac:dyDescent="0.3">
      <c r="A32" s="45"/>
      <c r="B32" s="35" t="s">
        <v>39</v>
      </c>
      <c r="C32" s="31" t="s">
        <v>3</v>
      </c>
      <c r="D32" s="59">
        <v>65</v>
      </c>
      <c r="E32" s="32">
        <v>3300</v>
      </c>
      <c r="F32" s="4">
        <f t="shared" ref="F32" si="2">D32*E32</f>
        <v>214500</v>
      </c>
    </row>
    <row r="33" spans="1:7" s="65" customFormat="1" ht="16.149999999999999" customHeight="1" x14ac:dyDescent="0.25">
      <c r="A33" s="86"/>
      <c r="B33" s="87" t="s">
        <v>40</v>
      </c>
      <c r="C33" s="88" t="s">
        <v>1</v>
      </c>
      <c r="D33" s="89">
        <v>2</v>
      </c>
      <c r="E33" s="90">
        <v>3200</v>
      </c>
      <c r="F33" s="85">
        <f>D33*E33</f>
        <v>6400</v>
      </c>
    </row>
    <row r="34" spans="1:7" s="65" customFormat="1" ht="16.149999999999999" customHeight="1" x14ac:dyDescent="0.25">
      <c r="A34" s="86"/>
      <c r="B34" s="87" t="s">
        <v>41</v>
      </c>
      <c r="C34" s="88" t="s">
        <v>1</v>
      </c>
      <c r="D34" s="89">
        <v>1</v>
      </c>
      <c r="E34" s="90">
        <v>1800</v>
      </c>
      <c r="F34" s="85">
        <f>D34*E34</f>
        <v>1800</v>
      </c>
    </row>
    <row r="35" spans="1:7" s="67" customFormat="1" ht="16.149999999999999" customHeight="1" x14ac:dyDescent="0.25">
      <c r="A35" s="15"/>
      <c r="B35" s="13" t="s">
        <v>7</v>
      </c>
      <c r="C35" s="31"/>
      <c r="D35" s="32"/>
      <c r="E35" s="32"/>
      <c r="F35" s="66">
        <v>25000</v>
      </c>
    </row>
    <row r="36" spans="1:7" s="9" customFormat="1" ht="16.149999999999999" customHeight="1" x14ac:dyDescent="0.25">
      <c r="A36" s="5"/>
      <c r="B36" s="3" t="s">
        <v>42</v>
      </c>
      <c r="C36" s="31"/>
      <c r="D36" s="59"/>
      <c r="E36" s="32"/>
      <c r="F36" s="55">
        <f>SUM(F32:F35)</f>
        <v>247700</v>
      </c>
    </row>
    <row r="37" spans="1:7" s="9" customFormat="1" ht="16.149999999999999" customHeight="1" x14ac:dyDescent="0.25">
      <c r="A37" s="5"/>
      <c r="B37" s="3" t="s">
        <v>6</v>
      </c>
      <c r="C37" s="31"/>
      <c r="D37" s="62"/>
      <c r="E37" s="32"/>
      <c r="F37" s="34"/>
    </row>
    <row r="38" spans="1:7" s="9" customFormat="1" ht="16.149999999999999" customHeight="1" x14ac:dyDescent="0.25">
      <c r="A38" s="5"/>
      <c r="B38" s="35" t="s">
        <v>43</v>
      </c>
      <c r="C38" s="31" t="s">
        <v>2</v>
      </c>
      <c r="D38" s="62">
        <v>648</v>
      </c>
      <c r="E38" s="32">
        <v>125</v>
      </c>
      <c r="F38" s="4">
        <f>D38*E38</f>
        <v>81000</v>
      </c>
    </row>
    <row r="39" spans="1:7" s="9" customFormat="1" ht="16.149999999999999" customHeight="1" x14ac:dyDescent="0.25">
      <c r="A39" s="5"/>
      <c r="B39" s="35" t="s">
        <v>44</v>
      </c>
      <c r="C39" s="31" t="s">
        <v>1</v>
      </c>
      <c r="D39" s="62">
        <v>2</v>
      </c>
      <c r="E39" s="32">
        <v>2500</v>
      </c>
      <c r="F39" s="4">
        <f>D39*E39</f>
        <v>5000</v>
      </c>
    </row>
    <row r="40" spans="1:7" s="9" customFormat="1" ht="16.149999999999999" customHeight="1" x14ac:dyDescent="0.25">
      <c r="A40" s="5"/>
      <c r="B40" s="3" t="s">
        <v>45</v>
      </c>
      <c r="C40" s="47"/>
      <c r="D40" s="54"/>
      <c r="E40" s="57"/>
      <c r="F40" s="55">
        <f>SUM(F38:F39)</f>
        <v>86000</v>
      </c>
      <c r="G40" s="11"/>
    </row>
    <row r="41" spans="1:7" s="7" customFormat="1" ht="16.149999999999999" customHeight="1" x14ac:dyDescent="0.25">
      <c r="A41" s="14"/>
      <c r="B41" s="48" t="s">
        <v>46</v>
      </c>
      <c r="C41" s="14"/>
      <c r="D41" s="49"/>
      <c r="E41" s="50"/>
      <c r="F41" s="20">
        <f>F40+F36</f>
        <v>333700</v>
      </c>
    </row>
    <row r="42" spans="1:7" s="68" customFormat="1" ht="16.899999999999999" customHeight="1" x14ac:dyDescent="0.25">
      <c r="A42" s="111" t="s">
        <v>47</v>
      </c>
      <c r="B42" s="112"/>
      <c r="C42" s="112"/>
      <c r="D42" s="112"/>
      <c r="E42" s="112"/>
      <c r="F42" s="113"/>
    </row>
    <row r="43" spans="1:7" s="68" customFormat="1" ht="16.899999999999999" customHeight="1" x14ac:dyDescent="0.25">
      <c r="A43" s="69"/>
      <c r="B43" s="36" t="s">
        <v>48</v>
      </c>
      <c r="C43" s="70" t="s">
        <v>0</v>
      </c>
      <c r="D43" s="71">
        <v>108</v>
      </c>
      <c r="E43" s="72">
        <v>2050</v>
      </c>
      <c r="F43" s="85">
        <f>E43*D43</f>
        <v>221400</v>
      </c>
    </row>
    <row r="44" spans="1:7" s="68" customFormat="1" ht="16.899999999999999" customHeight="1" x14ac:dyDescent="0.25">
      <c r="A44" s="69"/>
      <c r="B44" s="36" t="s">
        <v>49</v>
      </c>
      <c r="C44" s="70" t="s">
        <v>0</v>
      </c>
      <c r="D44" s="71">
        <v>108</v>
      </c>
      <c r="E44" s="72">
        <v>750</v>
      </c>
      <c r="F44" s="73">
        <f>E44*D44</f>
        <v>81000</v>
      </c>
    </row>
    <row r="45" spans="1:7" s="68" customFormat="1" ht="16.899999999999999" customHeight="1" x14ac:dyDescent="0.25">
      <c r="A45" s="74"/>
      <c r="B45" s="75" t="s">
        <v>46</v>
      </c>
      <c r="C45" s="76"/>
      <c r="D45" s="76"/>
      <c r="E45" s="77"/>
      <c r="F45" s="78">
        <f>SUM(F43:F44)</f>
        <v>302400</v>
      </c>
    </row>
    <row r="46" spans="1:7" s="68" customFormat="1" ht="16.899999999999999" customHeight="1" x14ac:dyDescent="0.25">
      <c r="A46" s="122" t="s">
        <v>56</v>
      </c>
      <c r="B46" s="123"/>
      <c r="C46" s="123"/>
      <c r="D46" s="123"/>
      <c r="E46" s="123"/>
      <c r="F46" s="124"/>
    </row>
    <row r="47" spans="1:7" s="68" customFormat="1" ht="16.899999999999999" customHeight="1" x14ac:dyDescent="0.25">
      <c r="A47" s="74"/>
      <c r="B47" s="126" t="s">
        <v>57</v>
      </c>
      <c r="C47" s="76" t="s">
        <v>2</v>
      </c>
      <c r="D47" s="76">
        <v>15</v>
      </c>
      <c r="E47" s="121">
        <v>5200</v>
      </c>
      <c r="F47" s="127">
        <v>78000</v>
      </c>
    </row>
    <row r="48" spans="1:7" s="68" customFormat="1" ht="16.899999999999999" customHeight="1" x14ac:dyDescent="0.25">
      <c r="A48" s="74"/>
      <c r="B48" s="125" t="s">
        <v>58</v>
      </c>
      <c r="C48" s="76"/>
      <c r="D48" s="76"/>
      <c r="E48" s="121"/>
      <c r="F48" s="78">
        <v>78000</v>
      </c>
    </row>
    <row r="49" spans="1:298" s="68" customFormat="1" ht="16.899999999999999" customHeight="1" x14ac:dyDescent="0.25">
      <c r="A49" s="111" t="s">
        <v>50</v>
      </c>
      <c r="B49" s="112"/>
      <c r="C49" s="112"/>
      <c r="D49" s="112"/>
      <c r="E49" s="112"/>
      <c r="F49" s="113"/>
    </row>
    <row r="50" spans="1:298" s="68" customFormat="1" ht="16.899999999999999" customHeight="1" x14ac:dyDescent="0.25">
      <c r="A50" s="69"/>
      <c r="B50" s="36" t="s">
        <v>51</v>
      </c>
      <c r="C50" s="70"/>
      <c r="D50" s="71"/>
      <c r="E50" s="72"/>
      <c r="F50" s="85">
        <v>380000</v>
      </c>
    </row>
    <row r="51" spans="1:298" s="68" customFormat="1" ht="16.899999999999999" customHeight="1" x14ac:dyDescent="0.25">
      <c r="A51" s="74"/>
      <c r="B51" s="75" t="s">
        <v>46</v>
      </c>
      <c r="C51" s="76"/>
      <c r="D51" s="76"/>
      <c r="E51" s="77"/>
      <c r="F51" s="78">
        <f>SUM(F50:F50)</f>
        <v>380000</v>
      </c>
    </row>
    <row r="52" spans="1:298" s="12" customFormat="1" ht="22.5" customHeight="1" x14ac:dyDescent="0.25">
      <c r="A52" s="16"/>
      <c r="B52" s="58" t="s">
        <v>52</v>
      </c>
      <c r="C52" s="17"/>
      <c r="D52" s="18"/>
      <c r="E52" s="18"/>
      <c r="F52" s="19">
        <v>1390360</v>
      </c>
    </row>
    <row r="53" spans="1:298" s="53" customFormat="1" ht="15" hidden="1" x14ac:dyDescent="0.25">
      <c r="A53" s="115"/>
      <c r="B53" s="116"/>
      <c r="C53" s="117"/>
      <c r="D53" s="117"/>
      <c r="E53" s="117"/>
      <c r="F53" s="117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84"/>
      <c r="JM53" s="84"/>
      <c r="JN53" s="84"/>
      <c r="JO53" s="84"/>
      <c r="JP53" s="84"/>
      <c r="JQ53" s="84"/>
      <c r="JR53" s="84"/>
      <c r="JS53" s="84"/>
      <c r="JT53" s="84"/>
      <c r="JU53" s="84"/>
      <c r="JV53" s="84"/>
      <c r="JW53" s="84"/>
      <c r="JX53" s="84"/>
      <c r="JY53" s="84"/>
      <c r="JZ53" s="84"/>
      <c r="KA53" s="84"/>
      <c r="KB53" s="84"/>
      <c r="KC53" s="84"/>
      <c r="KD53" s="84"/>
      <c r="KE53" s="84"/>
      <c r="KF53" s="84"/>
      <c r="KG53" s="84"/>
      <c r="KH53" s="84"/>
      <c r="KI53" s="84"/>
      <c r="KJ53" s="84"/>
      <c r="KK53" s="84"/>
      <c r="KL53" s="84"/>
    </row>
    <row r="54" spans="1:298" s="53" customFormat="1" ht="15" hidden="1" x14ac:dyDescent="0.25">
      <c r="A54" s="115"/>
      <c r="B54" s="116"/>
      <c r="C54" s="117"/>
      <c r="D54" s="117"/>
      <c r="E54" s="117"/>
      <c r="F54" s="117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84"/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4"/>
      <c r="KF54" s="84"/>
      <c r="KG54" s="84"/>
      <c r="KH54" s="84"/>
      <c r="KI54" s="84"/>
      <c r="KJ54" s="84"/>
      <c r="KK54" s="84"/>
      <c r="KL54" s="84"/>
    </row>
    <row r="55" spans="1:298" s="53" customFormat="1" ht="15" hidden="1" x14ac:dyDescent="0.25">
      <c r="A55" s="115"/>
      <c r="B55" s="116"/>
      <c r="C55" s="117"/>
      <c r="D55" s="117"/>
      <c r="E55" s="117"/>
      <c r="F55" s="117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</row>
    <row r="56" spans="1:298" s="53" customFormat="1" ht="15" hidden="1" x14ac:dyDescent="0.25">
      <c r="A56" s="115"/>
      <c r="B56" s="116"/>
      <c r="C56" s="117"/>
      <c r="D56" s="117"/>
      <c r="E56" s="117"/>
      <c r="F56" s="117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</row>
    <row r="57" spans="1:298" s="53" customFormat="1" ht="15" hidden="1" x14ac:dyDescent="0.25">
      <c r="A57" s="115"/>
      <c r="B57" s="116"/>
      <c r="C57" s="117"/>
      <c r="D57" s="117"/>
      <c r="E57" s="117"/>
      <c r="F57" s="117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</row>
    <row r="58" spans="1:298" s="53" customFormat="1" ht="15" hidden="1" x14ac:dyDescent="0.25">
      <c r="A58" s="115"/>
      <c r="B58" s="116"/>
      <c r="C58" s="117"/>
      <c r="D58" s="117"/>
      <c r="E58" s="117"/>
      <c r="F58" s="117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</row>
    <row r="59" spans="1:298" s="53" customFormat="1" ht="15" hidden="1" x14ac:dyDescent="0.25">
      <c r="A59" s="115"/>
      <c r="B59" s="116"/>
      <c r="C59" s="117"/>
      <c r="D59" s="117"/>
      <c r="E59" s="117"/>
      <c r="F59" s="117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  <c r="JF59" s="84"/>
      <c r="JG59" s="84"/>
      <c r="JH59" s="84"/>
      <c r="JI59" s="84"/>
      <c r="JJ59" s="84"/>
      <c r="JK59" s="84"/>
      <c r="JL59" s="84"/>
      <c r="JM59" s="84"/>
      <c r="JN59" s="84"/>
      <c r="JO59" s="84"/>
      <c r="JP59" s="84"/>
      <c r="JQ59" s="84"/>
      <c r="JR59" s="84"/>
      <c r="JS59" s="84"/>
      <c r="JT59" s="84"/>
      <c r="JU59" s="84"/>
      <c r="JV59" s="84"/>
      <c r="JW59" s="84"/>
      <c r="JX59" s="84"/>
      <c r="JY59" s="84"/>
      <c r="JZ59" s="84"/>
      <c r="KA59" s="84"/>
      <c r="KB59" s="84"/>
      <c r="KC59" s="84"/>
      <c r="KD59" s="84"/>
      <c r="KE59" s="84"/>
      <c r="KF59" s="84"/>
      <c r="KG59" s="84"/>
      <c r="KH59" s="84"/>
      <c r="KI59" s="84"/>
      <c r="KJ59" s="84"/>
      <c r="KK59" s="84"/>
      <c r="KL59" s="84"/>
    </row>
    <row r="60" spans="1:298" s="53" customFormat="1" ht="12" hidden="1" customHeight="1" x14ac:dyDescent="0.25">
      <c r="A60" s="115"/>
      <c r="B60" s="118"/>
      <c r="C60" s="117"/>
      <c r="D60" s="117"/>
      <c r="E60" s="117"/>
      <c r="F60" s="117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  <c r="JL60" s="84"/>
      <c r="JM60" s="84"/>
      <c r="JN60" s="84"/>
      <c r="JO60" s="84"/>
      <c r="JP60" s="84"/>
      <c r="JQ60" s="84"/>
      <c r="JR60" s="84"/>
      <c r="JS60" s="84"/>
      <c r="JT60" s="84"/>
      <c r="JU60" s="84"/>
      <c r="JV60" s="84"/>
      <c r="JW60" s="84"/>
      <c r="JX60" s="84"/>
      <c r="JY60" s="84"/>
      <c r="JZ60" s="84"/>
      <c r="KA60" s="84"/>
      <c r="KB60" s="84"/>
      <c r="KC60" s="84"/>
      <c r="KD60" s="84"/>
      <c r="KE60" s="84"/>
      <c r="KF60" s="84"/>
      <c r="KG60" s="84"/>
      <c r="KH60" s="84"/>
      <c r="KI60" s="84"/>
      <c r="KJ60" s="84"/>
      <c r="KK60" s="84"/>
      <c r="KL60" s="84"/>
    </row>
    <row r="61" spans="1:298" s="53" customFormat="1" ht="12" hidden="1" customHeight="1" x14ac:dyDescent="0.25">
      <c r="A61" s="115"/>
      <c r="B61" s="119"/>
      <c r="C61" s="117"/>
      <c r="D61" s="117"/>
      <c r="E61" s="117"/>
      <c r="F61" s="117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  <c r="JF61" s="84"/>
      <c r="JG61" s="84"/>
      <c r="JH61" s="84"/>
      <c r="JI61" s="84"/>
      <c r="JJ61" s="84"/>
      <c r="JK61" s="84"/>
      <c r="JL61" s="84"/>
      <c r="JM61" s="84"/>
      <c r="JN61" s="84"/>
      <c r="JO61" s="84"/>
      <c r="JP61" s="84"/>
      <c r="JQ61" s="84"/>
      <c r="JR61" s="84"/>
      <c r="JS61" s="84"/>
      <c r="JT61" s="84"/>
      <c r="JU61" s="84"/>
      <c r="JV61" s="84"/>
      <c r="JW61" s="84"/>
      <c r="JX61" s="84"/>
      <c r="JY61" s="84"/>
      <c r="JZ61" s="84"/>
      <c r="KA61" s="84"/>
      <c r="KB61" s="84"/>
      <c r="KC61" s="84"/>
      <c r="KD61" s="84"/>
      <c r="KE61" s="84"/>
      <c r="KF61" s="84"/>
      <c r="KG61" s="84"/>
      <c r="KH61" s="84"/>
      <c r="KI61" s="84"/>
      <c r="KJ61" s="84"/>
      <c r="KK61" s="84"/>
      <c r="KL61" s="84"/>
    </row>
    <row r="62" spans="1:298" s="53" customFormat="1" ht="12" hidden="1" customHeight="1" x14ac:dyDescent="0.25">
      <c r="A62" s="115"/>
      <c r="B62" s="119"/>
      <c r="C62" s="117"/>
      <c r="D62" s="117"/>
      <c r="E62" s="117"/>
      <c r="F62" s="117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84"/>
      <c r="JE62" s="84"/>
      <c r="JF62" s="84"/>
      <c r="JG62" s="84"/>
      <c r="JH62" s="84"/>
      <c r="JI62" s="84"/>
      <c r="JJ62" s="84"/>
      <c r="JK62" s="84"/>
      <c r="JL62" s="84"/>
      <c r="JM62" s="84"/>
      <c r="JN62" s="84"/>
      <c r="JO62" s="84"/>
      <c r="JP62" s="84"/>
      <c r="JQ62" s="84"/>
      <c r="JR62" s="84"/>
      <c r="JS62" s="84"/>
      <c r="JT62" s="84"/>
      <c r="JU62" s="84"/>
      <c r="JV62" s="84"/>
      <c r="JW62" s="84"/>
      <c r="JX62" s="84"/>
      <c r="JY62" s="84"/>
      <c r="JZ62" s="84"/>
      <c r="KA62" s="84"/>
      <c r="KB62" s="84"/>
      <c r="KC62" s="84"/>
      <c r="KD62" s="84"/>
      <c r="KE62" s="84"/>
      <c r="KF62" s="84"/>
      <c r="KG62" s="84"/>
      <c r="KH62" s="84"/>
      <c r="KI62" s="84"/>
      <c r="KJ62" s="84"/>
      <c r="KK62" s="84"/>
      <c r="KL62" s="84"/>
    </row>
    <row r="63" spans="1:298" s="53" customFormat="1" ht="12" hidden="1" customHeight="1" x14ac:dyDescent="0.25">
      <c r="A63" s="115"/>
      <c r="B63" s="119"/>
      <c r="C63" s="117"/>
      <c r="D63" s="117"/>
      <c r="E63" s="117"/>
      <c r="F63" s="117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4"/>
      <c r="JG63" s="84"/>
      <c r="JH63" s="84"/>
      <c r="JI63" s="84"/>
      <c r="JJ63" s="84"/>
      <c r="JK63" s="84"/>
      <c r="JL63" s="84"/>
      <c r="JM63" s="84"/>
      <c r="JN63" s="84"/>
      <c r="JO63" s="84"/>
      <c r="JP63" s="84"/>
      <c r="JQ63" s="84"/>
      <c r="JR63" s="84"/>
      <c r="JS63" s="84"/>
      <c r="JT63" s="84"/>
      <c r="JU63" s="84"/>
      <c r="JV63" s="84"/>
      <c r="JW63" s="84"/>
      <c r="JX63" s="84"/>
      <c r="JY63" s="84"/>
      <c r="JZ63" s="84"/>
      <c r="KA63" s="84"/>
      <c r="KB63" s="84"/>
      <c r="KC63" s="84"/>
      <c r="KD63" s="84"/>
      <c r="KE63" s="84"/>
      <c r="KF63" s="84"/>
      <c r="KG63" s="84"/>
      <c r="KH63" s="84"/>
      <c r="KI63" s="84"/>
      <c r="KJ63" s="84"/>
      <c r="KK63" s="84"/>
      <c r="KL63" s="84"/>
    </row>
    <row r="64" spans="1:298" s="53" customFormat="1" ht="12" hidden="1" customHeight="1" x14ac:dyDescent="0.25">
      <c r="A64" s="115"/>
      <c r="B64" s="119"/>
      <c r="C64" s="117"/>
      <c r="D64" s="117"/>
      <c r="E64" s="117"/>
      <c r="F64" s="117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  <c r="IW64" s="84"/>
      <c r="IX64" s="84"/>
      <c r="IY64" s="84"/>
      <c r="IZ64" s="84"/>
      <c r="JA64" s="84"/>
      <c r="JB64" s="84"/>
      <c r="JC64" s="84"/>
      <c r="JD64" s="84"/>
      <c r="JE64" s="84"/>
      <c r="JF64" s="84"/>
      <c r="JG64" s="84"/>
      <c r="JH64" s="84"/>
      <c r="JI64" s="84"/>
      <c r="JJ64" s="84"/>
      <c r="JK64" s="84"/>
      <c r="JL64" s="84"/>
      <c r="JM64" s="84"/>
      <c r="JN64" s="84"/>
      <c r="JO64" s="84"/>
      <c r="JP64" s="84"/>
      <c r="JQ64" s="84"/>
      <c r="JR64" s="84"/>
      <c r="JS64" s="84"/>
      <c r="JT64" s="84"/>
      <c r="JU64" s="84"/>
      <c r="JV64" s="84"/>
      <c r="JW64" s="84"/>
      <c r="JX64" s="84"/>
      <c r="JY64" s="84"/>
      <c r="JZ64" s="84"/>
      <c r="KA64" s="84"/>
      <c r="KB64" s="84"/>
      <c r="KC64" s="84"/>
      <c r="KD64" s="84"/>
      <c r="KE64" s="84"/>
      <c r="KF64" s="84"/>
      <c r="KG64" s="84"/>
      <c r="KH64" s="84"/>
      <c r="KI64" s="84"/>
      <c r="KJ64" s="84"/>
      <c r="KK64" s="84"/>
      <c r="KL64" s="84"/>
    </row>
    <row r="65" spans="1:298" s="53" customFormat="1" ht="12" hidden="1" customHeight="1" x14ac:dyDescent="0.25">
      <c r="A65" s="115"/>
      <c r="B65" s="119"/>
      <c r="C65" s="117"/>
      <c r="D65" s="117"/>
      <c r="E65" s="117"/>
      <c r="F65" s="117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  <c r="IW65" s="84"/>
      <c r="IX65" s="84"/>
      <c r="IY65" s="84"/>
      <c r="IZ65" s="84"/>
      <c r="JA65" s="84"/>
      <c r="JB65" s="84"/>
      <c r="JC65" s="84"/>
      <c r="JD65" s="84"/>
      <c r="JE65" s="84"/>
      <c r="JF65" s="84"/>
      <c r="JG65" s="84"/>
      <c r="JH65" s="84"/>
      <c r="JI65" s="84"/>
      <c r="JJ65" s="84"/>
      <c r="JK65" s="84"/>
      <c r="JL65" s="84"/>
      <c r="JM65" s="84"/>
      <c r="JN65" s="84"/>
      <c r="JO65" s="84"/>
      <c r="JP65" s="84"/>
      <c r="JQ65" s="84"/>
      <c r="JR65" s="84"/>
      <c r="JS65" s="84"/>
      <c r="JT65" s="84"/>
      <c r="JU65" s="84"/>
      <c r="JV65" s="84"/>
      <c r="JW65" s="84"/>
      <c r="JX65" s="84"/>
      <c r="JY65" s="84"/>
      <c r="JZ65" s="84"/>
      <c r="KA65" s="84"/>
      <c r="KB65" s="84"/>
      <c r="KC65" s="84"/>
      <c r="KD65" s="84"/>
      <c r="KE65" s="84"/>
      <c r="KF65" s="84"/>
      <c r="KG65" s="84"/>
      <c r="KH65" s="84"/>
      <c r="KI65" s="84"/>
      <c r="KJ65" s="84"/>
      <c r="KK65" s="84"/>
      <c r="KL65" s="84"/>
    </row>
    <row r="66" spans="1:298" s="53" customFormat="1" ht="12" hidden="1" customHeight="1" x14ac:dyDescent="0.25">
      <c r="A66" s="115"/>
      <c r="B66" s="119"/>
      <c r="C66" s="117"/>
      <c r="D66" s="117"/>
      <c r="E66" s="117"/>
      <c r="F66" s="117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</row>
    <row r="67" spans="1:298" s="53" customFormat="1" ht="15" hidden="1" x14ac:dyDescent="0.25">
      <c r="A67" s="115"/>
      <c r="B67" s="120"/>
      <c r="C67" s="117"/>
      <c r="D67" s="117"/>
      <c r="E67" s="117"/>
      <c r="F67" s="117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</row>
    <row r="68" spans="1:298" s="42" customFormat="1" ht="25.5" x14ac:dyDescent="0.35">
      <c r="A68" s="101"/>
      <c r="B68" s="102" t="s">
        <v>59</v>
      </c>
      <c r="C68" s="101"/>
      <c r="D68" s="103"/>
      <c r="E68" s="101"/>
      <c r="F68" s="104">
        <v>208500</v>
      </c>
    </row>
    <row r="69" spans="1:298" s="42" customFormat="1" x14ac:dyDescent="0.25">
      <c r="D69" s="43"/>
      <c r="F69" s="44"/>
    </row>
    <row r="70" spans="1:298" s="42" customFormat="1" ht="25.5" x14ac:dyDescent="0.35">
      <c r="B70" s="100" t="s">
        <v>53</v>
      </c>
      <c r="D70" s="43"/>
      <c r="F70" s="128">
        <v>1598860</v>
      </c>
    </row>
    <row r="71" spans="1:298" s="42" customFormat="1" x14ac:dyDescent="0.25">
      <c r="D71" s="43"/>
      <c r="F71" s="44"/>
    </row>
    <row r="72" spans="1:298" s="42" customFormat="1" x14ac:dyDescent="0.25">
      <c r="D72" s="43"/>
      <c r="F72" s="44"/>
    </row>
    <row r="73" spans="1:298" s="42" customFormat="1" x14ac:dyDescent="0.25">
      <c r="D73" s="43"/>
      <c r="F73" s="44"/>
    </row>
    <row r="74" spans="1:298" s="42" customFormat="1" x14ac:dyDescent="0.25">
      <c r="D74" s="43"/>
      <c r="F74" s="44"/>
    </row>
    <row r="75" spans="1:298" s="42" customFormat="1" x14ac:dyDescent="0.25">
      <c r="D75" s="43"/>
      <c r="F75" s="44"/>
    </row>
    <row r="76" spans="1:298" s="42" customFormat="1" x14ac:dyDescent="0.25">
      <c r="D76" s="43"/>
      <c r="F76" s="44"/>
    </row>
    <row r="77" spans="1:298" s="42" customFormat="1" x14ac:dyDescent="0.25">
      <c r="D77" s="43"/>
      <c r="F77" s="44"/>
    </row>
    <row r="78" spans="1:298" s="42" customFormat="1" x14ac:dyDescent="0.25">
      <c r="D78" s="43"/>
      <c r="F78" s="44"/>
    </row>
    <row r="79" spans="1:298" s="42" customFormat="1" x14ac:dyDescent="0.25">
      <c r="D79" s="43"/>
      <c r="F79" s="44"/>
    </row>
    <row r="80" spans="1:298" s="42" customFormat="1" x14ac:dyDescent="0.25">
      <c r="D80" s="43"/>
      <c r="F80" s="44"/>
    </row>
    <row r="81" spans="4:6" s="42" customFormat="1" x14ac:dyDescent="0.25">
      <c r="D81" s="43"/>
      <c r="F81" s="44"/>
    </row>
    <row r="82" spans="4:6" s="42" customFormat="1" x14ac:dyDescent="0.25">
      <c r="D82" s="43"/>
      <c r="F82" s="44"/>
    </row>
    <row r="83" spans="4:6" s="42" customFormat="1" x14ac:dyDescent="0.25">
      <c r="D83" s="43"/>
      <c r="F83" s="44"/>
    </row>
    <row r="84" spans="4:6" s="42" customFormat="1" x14ac:dyDescent="0.25">
      <c r="D84" s="43"/>
      <c r="F84" s="44"/>
    </row>
    <row r="85" spans="4:6" s="42" customFormat="1" x14ac:dyDescent="0.25">
      <c r="D85" s="43"/>
      <c r="F85" s="44"/>
    </row>
    <row r="86" spans="4:6" s="42" customFormat="1" x14ac:dyDescent="0.25">
      <c r="D86" s="43"/>
      <c r="F86" s="44"/>
    </row>
    <row r="87" spans="4:6" s="42" customFormat="1" x14ac:dyDescent="0.25">
      <c r="D87" s="43"/>
      <c r="F87" s="44"/>
    </row>
    <row r="88" spans="4:6" s="42" customFormat="1" x14ac:dyDescent="0.25">
      <c r="D88" s="43"/>
      <c r="F88" s="44"/>
    </row>
    <row r="89" spans="4:6" s="42" customFormat="1" x14ac:dyDescent="0.25">
      <c r="D89" s="43"/>
      <c r="F89" s="44"/>
    </row>
    <row r="90" spans="4:6" s="42" customFormat="1" x14ac:dyDescent="0.25">
      <c r="D90" s="43"/>
      <c r="F90" s="44"/>
    </row>
    <row r="91" spans="4:6" s="42" customFormat="1" x14ac:dyDescent="0.25">
      <c r="D91" s="43"/>
      <c r="F91" s="44"/>
    </row>
    <row r="92" spans="4:6" s="42" customFormat="1" x14ac:dyDescent="0.25">
      <c r="D92" s="43"/>
      <c r="F92" s="44"/>
    </row>
    <row r="93" spans="4:6" s="42" customFormat="1" x14ac:dyDescent="0.25">
      <c r="D93" s="43"/>
      <c r="F93" s="44"/>
    </row>
    <row r="94" spans="4:6" s="42" customFormat="1" x14ac:dyDescent="0.25">
      <c r="D94" s="43"/>
      <c r="F94" s="44"/>
    </row>
    <row r="95" spans="4:6" s="42" customFormat="1" x14ac:dyDescent="0.25">
      <c r="D95" s="43"/>
      <c r="F95" s="44"/>
    </row>
    <row r="96" spans="4:6" s="42" customFormat="1" x14ac:dyDescent="0.25">
      <c r="D96" s="43"/>
      <c r="F96" s="44"/>
    </row>
    <row r="97" spans="4:6" s="42" customFormat="1" x14ac:dyDescent="0.25">
      <c r="D97" s="43"/>
      <c r="F97" s="44"/>
    </row>
    <row r="98" spans="4:6" s="42" customFormat="1" x14ac:dyDescent="0.25">
      <c r="D98" s="43"/>
      <c r="F98" s="44"/>
    </row>
    <row r="99" spans="4:6" s="42" customFormat="1" x14ac:dyDescent="0.25">
      <c r="D99" s="43"/>
      <c r="F99" s="44"/>
    </row>
    <row r="100" spans="4:6" s="42" customFormat="1" x14ac:dyDescent="0.25">
      <c r="D100" s="43"/>
      <c r="F100" s="44"/>
    </row>
    <row r="101" spans="4:6" s="42" customFormat="1" x14ac:dyDescent="0.25">
      <c r="D101" s="43"/>
      <c r="F101" s="44"/>
    </row>
    <row r="102" spans="4:6" s="42" customFormat="1" x14ac:dyDescent="0.25">
      <c r="D102" s="43"/>
      <c r="F102" s="44"/>
    </row>
    <row r="103" spans="4:6" s="42" customFormat="1" x14ac:dyDescent="0.25">
      <c r="D103" s="43"/>
      <c r="F103" s="44"/>
    </row>
    <row r="104" spans="4:6" s="42" customFormat="1" x14ac:dyDescent="0.25">
      <c r="D104" s="43"/>
      <c r="F104" s="44"/>
    </row>
    <row r="105" spans="4:6" s="42" customFormat="1" x14ac:dyDescent="0.25">
      <c r="D105" s="43"/>
      <c r="F105" s="44"/>
    </row>
    <row r="106" spans="4:6" s="42" customFormat="1" x14ac:dyDescent="0.25">
      <c r="D106" s="43"/>
      <c r="F106" s="44"/>
    </row>
    <row r="107" spans="4:6" s="42" customFormat="1" x14ac:dyDescent="0.25">
      <c r="D107" s="43"/>
      <c r="F107" s="44"/>
    </row>
    <row r="108" spans="4:6" s="42" customFormat="1" x14ac:dyDescent="0.25">
      <c r="D108" s="43"/>
      <c r="F108" s="44"/>
    </row>
    <row r="109" spans="4:6" s="42" customFormat="1" x14ac:dyDescent="0.25">
      <c r="D109" s="43"/>
      <c r="F109" s="44"/>
    </row>
    <row r="110" spans="4:6" s="42" customFormat="1" x14ac:dyDescent="0.25">
      <c r="D110" s="43"/>
      <c r="F110" s="44"/>
    </row>
    <row r="111" spans="4:6" s="42" customFormat="1" x14ac:dyDescent="0.25">
      <c r="D111" s="43"/>
      <c r="F111" s="44"/>
    </row>
    <row r="112" spans="4:6" s="42" customFormat="1" x14ac:dyDescent="0.25">
      <c r="D112" s="43"/>
      <c r="F112" s="44"/>
    </row>
    <row r="113" spans="4:6" s="42" customFormat="1" x14ac:dyDescent="0.25">
      <c r="D113" s="43"/>
      <c r="F113" s="44"/>
    </row>
    <row r="114" spans="4:6" s="42" customFormat="1" x14ac:dyDescent="0.25">
      <c r="D114" s="43"/>
      <c r="F114" s="44"/>
    </row>
    <row r="115" spans="4:6" s="42" customFormat="1" x14ac:dyDescent="0.25">
      <c r="D115" s="43"/>
      <c r="F115" s="44"/>
    </row>
    <row r="116" spans="4:6" s="42" customFormat="1" x14ac:dyDescent="0.25">
      <c r="D116" s="43"/>
      <c r="F116" s="44"/>
    </row>
    <row r="117" spans="4:6" s="42" customFormat="1" x14ac:dyDescent="0.25">
      <c r="D117" s="43"/>
      <c r="F117" s="44"/>
    </row>
    <row r="118" spans="4:6" s="42" customFormat="1" x14ac:dyDescent="0.25">
      <c r="D118" s="43"/>
      <c r="F118" s="44"/>
    </row>
    <row r="119" spans="4:6" s="42" customFormat="1" x14ac:dyDescent="0.25">
      <c r="D119" s="43"/>
      <c r="F119" s="44"/>
    </row>
    <row r="120" spans="4:6" s="42" customFormat="1" x14ac:dyDescent="0.25">
      <c r="D120" s="43"/>
      <c r="F120" s="44"/>
    </row>
    <row r="121" spans="4:6" s="42" customFormat="1" x14ac:dyDescent="0.25">
      <c r="D121" s="43"/>
      <c r="F121" s="44"/>
    </row>
    <row r="122" spans="4:6" s="42" customFormat="1" x14ac:dyDescent="0.25">
      <c r="D122" s="43"/>
      <c r="F122" s="44"/>
    </row>
    <row r="123" spans="4:6" s="42" customFormat="1" x14ac:dyDescent="0.25">
      <c r="D123" s="43"/>
      <c r="F123" s="44"/>
    </row>
    <row r="124" spans="4:6" s="42" customFormat="1" x14ac:dyDescent="0.25">
      <c r="D124" s="43"/>
      <c r="F124" s="44"/>
    </row>
    <row r="125" spans="4:6" s="42" customFormat="1" x14ac:dyDescent="0.25">
      <c r="D125" s="43"/>
      <c r="F125" s="44"/>
    </row>
    <row r="126" spans="4:6" s="42" customFormat="1" x14ac:dyDescent="0.25">
      <c r="D126" s="43"/>
      <c r="F126" s="44"/>
    </row>
    <row r="127" spans="4:6" s="42" customFormat="1" x14ac:dyDescent="0.25">
      <c r="D127" s="43"/>
      <c r="F127" s="44"/>
    </row>
    <row r="128" spans="4:6" s="42" customFormat="1" x14ac:dyDescent="0.25">
      <c r="D128" s="43"/>
      <c r="F128" s="44"/>
    </row>
    <row r="129" spans="4:6" s="42" customFormat="1" x14ac:dyDescent="0.25">
      <c r="D129" s="43"/>
      <c r="F129" s="44"/>
    </row>
    <row r="130" spans="4:6" s="42" customFormat="1" x14ac:dyDescent="0.25">
      <c r="D130" s="43"/>
      <c r="F130" s="44"/>
    </row>
    <row r="131" spans="4:6" s="42" customFormat="1" x14ac:dyDescent="0.25">
      <c r="D131" s="43"/>
      <c r="F131" s="44"/>
    </row>
    <row r="132" spans="4:6" s="42" customFormat="1" x14ac:dyDescent="0.25">
      <c r="D132" s="43"/>
      <c r="F132" s="44"/>
    </row>
    <row r="133" spans="4:6" s="42" customFormat="1" x14ac:dyDescent="0.25">
      <c r="D133" s="43"/>
      <c r="F133" s="44"/>
    </row>
    <row r="134" spans="4:6" s="42" customFormat="1" x14ac:dyDescent="0.25">
      <c r="D134" s="43"/>
      <c r="F134" s="44"/>
    </row>
    <row r="135" spans="4:6" s="42" customFormat="1" x14ac:dyDescent="0.25">
      <c r="D135" s="43"/>
      <c r="F135" s="44"/>
    </row>
    <row r="136" spans="4:6" s="42" customFormat="1" x14ac:dyDescent="0.25">
      <c r="D136" s="43"/>
      <c r="F136" s="44"/>
    </row>
    <row r="137" spans="4:6" s="42" customFormat="1" x14ac:dyDescent="0.25">
      <c r="D137" s="43"/>
      <c r="F137" s="44"/>
    </row>
    <row r="138" spans="4:6" s="42" customFormat="1" x14ac:dyDescent="0.25">
      <c r="D138" s="43"/>
      <c r="F138" s="44"/>
    </row>
    <row r="139" spans="4:6" s="42" customFormat="1" x14ac:dyDescent="0.25">
      <c r="D139" s="43"/>
      <c r="F139" s="44"/>
    </row>
    <row r="140" spans="4:6" s="42" customFormat="1" x14ac:dyDescent="0.25">
      <c r="D140" s="43"/>
      <c r="F140" s="44"/>
    </row>
    <row r="141" spans="4:6" s="42" customFormat="1" x14ac:dyDescent="0.25">
      <c r="D141" s="43"/>
      <c r="F141" s="44"/>
    </row>
    <row r="142" spans="4:6" s="42" customFormat="1" x14ac:dyDescent="0.25">
      <c r="D142" s="43"/>
      <c r="F142" s="44"/>
    </row>
    <row r="143" spans="4:6" s="42" customFormat="1" x14ac:dyDescent="0.25">
      <c r="D143" s="43"/>
      <c r="F143" s="44"/>
    </row>
    <row r="144" spans="4:6" s="42" customFormat="1" x14ac:dyDescent="0.25">
      <c r="D144" s="43"/>
      <c r="F144" s="44"/>
    </row>
    <row r="145" spans="4:6" s="42" customFormat="1" x14ac:dyDescent="0.25">
      <c r="D145" s="43"/>
      <c r="F145" s="44"/>
    </row>
    <row r="146" spans="4:6" s="42" customFormat="1" x14ac:dyDescent="0.25">
      <c r="D146" s="43"/>
      <c r="F146" s="44"/>
    </row>
    <row r="147" spans="4:6" s="42" customFormat="1" x14ac:dyDescent="0.25">
      <c r="D147" s="43"/>
      <c r="F147" s="44"/>
    </row>
    <row r="148" spans="4:6" s="42" customFormat="1" x14ac:dyDescent="0.25">
      <c r="D148" s="43"/>
      <c r="F148" s="44"/>
    </row>
    <row r="149" spans="4:6" s="42" customFormat="1" x14ac:dyDescent="0.25">
      <c r="D149" s="43"/>
      <c r="F149" s="44"/>
    </row>
    <row r="150" spans="4:6" s="42" customFormat="1" x14ac:dyDescent="0.25">
      <c r="D150" s="43"/>
      <c r="F150" s="44"/>
    </row>
    <row r="151" spans="4:6" s="42" customFormat="1" x14ac:dyDescent="0.25">
      <c r="D151" s="43"/>
      <c r="F151" s="44"/>
    </row>
    <row r="152" spans="4:6" s="42" customFormat="1" x14ac:dyDescent="0.25">
      <c r="D152" s="43"/>
      <c r="F152" s="44"/>
    </row>
    <row r="153" spans="4:6" s="42" customFormat="1" x14ac:dyDescent="0.25">
      <c r="D153" s="43"/>
      <c r="F153" s="44"/>
    </row>
    <row r="154" spans="4:6" s="42" customFormat="1" x14ac:dyDescent="0.25">
      <c r="D154" s="43"/>
      <c r="F154" s="44"/>
    </row>
    <row r="155" spans="4:6" s="42" customFormat="1" x14ac:dyDescent="0.25">
      <c r="D155" s="43"/>
      <c r="F155" s="44"/>
    </row>
    <row r="156" spans="4:6" s="42" customFormat="1" x14ac:dyDescent="0.25">
      <c r="D156" s="43"/>
      <c r="F156" s="44"/>
    </row>
    <row r="157" spans="4:6" s="42" customFormat="1" x14ac:dyDescent="0.25">
      <c r="D157" s="43"/>
      <c r="F157" s="44"/>
    </row>
    <row r="158" spans="4:6" s="42" customFormat="1" x14ac:dyDescent="0.25">
      <c r="D158" s="43"/>
      <c r="F158" s="44"/>
    </row>
    <row r="159" spans="4:6" s="42" customFormat="1" x14ac:dyDescent="0.25">
      <c r="D159" s="43"/>
      <c r="F159" s="44"/>
    </row>
    <row r="160" spans="4:6" s="42" customFormat="1" x14ac:dyDescent="0.25">
      <c r="D160" s="43"/>
      <c r="F160" s="44"/>
    </row>
    <row r="161" spans="4:6" s="42" customFormat="1" x14ac:dyDescent="0.25">
      <c r="D161" s="43"/>
      <c r="F161" s="44"/>
    </row>
    <row r="162" spans="4:6" s="42" customFormat="1" x14ac:dyDescent="0.25">
      <c r="D162" s="43"/>
      <c r="F162" s="44"/>
    </row>
    <row r="163" spans="4:6" s="42" customFormat="1" x14ac:dyDescent="0.25">
      <c r="D163" s="43"/>
      <c r="F163" s="44"/>
    </row>
    <row r="164" spans="4:6" s="42" customFormat="1" x14ac:dyDescent="0.25">
      <c r="D164" s="43"/>
      <c r="F164" s="44"/>
    </row>
    <row r="165" spans="4:6" s="42" customFormat="1" x14ac:dyDescent="0.25">
      <c r="D165" s="43"/>
      <c r="F165" s="44"/>
    </row>
    <row r="166" spans="4:6" s="42" customFormat="1" x14ac:dyDescent="0.25">
      <c r="D166" s="43"/>
      <c r="F166" s="44"/>
    </row>
    <row r="167" spans="4:6" s="42" customFormat="1" x14ac:dyDescent="0.25">
      <c r="D167" s="43"/>
      <c r="F167" s="44"/>
    </row>
    <row r="168" spans="4:6" s="42" customFormat="1" x14ac:dyDescent="0.25">
      <c r="D168" s="43"/>
      <c r="F168" s="44"/>
    </row>
    <row r="169" spans="4:6" s="42" customFormat="1" x14ac:dyDescent="0.25">
      <c r="D169" s="43"/>
      <c r="F169" s="44"/>
    </row>
    <row r="170" spans="4:6" s="42" customFormat="1" x14ac:dyDescent="0.25">
      <c r="D170" s="43"/>
      <c r="F170" s="44"/>
    </row>
    <row r="171" spans="4:6" s="42" customFormat="1" x14ac:dyDescent="0.25">
      <c r="D171" s="43"/>
      <c r="F171" s="44"/>
    </row>
    <row r="172" spans="4:6" s="42" customFormat="1" x14ac:dyDescent="0.25">
      <c r="D172" s="43"/>
      <c r="F172" s="44"/>
    </row>
    <row r="173" spans="4:6" s="42" customFormat="1" x14ac:dyDescent="0.25">
      <c r="D173" s="43"/>
      <c r="F173" s="44"/>
    </row>
    <row r="174" spans="4:6" s="42" customFormat="1" x14ac:dyDescent="0.25">
      <c r="D174" s="43"/>
      <c r="F174" s="44"/>
    </row>
    <row r="175" spans="4:6" s="42" customFormat="1" x14ac:dyDescent="0.25">
      <c r="D175" s="43"/>
      <c r="F175" s="44"/>
    </row>
    <row r="176" spans="4:6" s="42" customFormat="1" x14ac:dyDescent="0.25">
      <c r="D176" s="43"/>
      <c r="F176" s="44"/>
    </row>
    <row r="177" spans="4:6" s="42" customFormat="1" x14ac:dyDescent="0.25">
      <c r="D177" s="43"/>
      <c r="F177" s="44"/>
    </row>
    <row r="178" spans="4:6" s="42" customFormat="1" x14ac:dyDescent="0.25">
      <c r="D178" s="43"/>
      <c r="F178" s="44"/>
    </row>
    <row r="179" spans="4:6" s="42" customFormat="1" x14ac:dyDescent="0.25">
      <c r="D179" s="43"/>
      <c r="F179" s="44"/>
    </row>
    <row r="180" spans="4:6" s="42" customFormat="1" x14ac:dyDescent="0.25">
      <c r="D180" s="43"/>
      <c r="F180" s="44"/>
    </row>
    <row r="181" spans="4:6" s="42" customFormat="1" x14ac:dyDescent="0.25">
      <c r="D181" s="43"/>
      <c r="F181" s="44"/>
    </row>
    <row r="182" spans="4:6" s="42" customFormat="1" x14ac:dyDescent="0.25">
      <c r="D182" s="43"/>
      <c r="F182" s="44"/>
    </row>
    <row r="183" spans="4:6" s="42" customFormat="1" x14ac:dyDescent="0.25">
      <c r="D183" s="43"/>
      <c r="F183" s="44"/>
    </row>
    <row r="184" spans="4:6" s="42" customFormat="1" x14ac:dyDescent="0.25">
      <c r="D184" s="43"/>
      <c r="F184" s="44"/>
    </row>
    <row r="185" spans="4:6" s="42" customFormat="1" x14ac:dyDescent="0.25">
      <c r="D185" s="43"/>
      <c r="F185" s="44"/>
    </row>
    <row r="186" spans="4:6" s="42" customFormat="1" x14ac:dyDescent="0.25">
      <c r="D186" s="43"/>
      <c r="F186" s="44"/>
    </row>
    <row r="187" spans="4:6" s="42" customFormat="1" x14ac:dyDescent="0.25">
      <c r="D187" s="43"/>
      <c r="F187" s="44"/>
    </row>
    <row r="188" spans="4:6" s="42" customFormat="1" x14ac:dyDescent="0.25">
      <c r="D188" s="43"/>
      <c r="F188" s="44"/>
    </row>
    <row r="189" spans="4:6" s="42" customFormat="1" x14ac:dyDescent="0.25">
      <c r="D189" s="43"/>
      <c r="F189" s="44"/>
    </row>
    <row r="190" spans="4:6" s="42" customFormat="1" x14ac:dyDescent="0.25">
      <c r="D190" s="43"/>
      <c r="F190" s="44"/>
    </row>
    <row r="191" spans="4:6" s="42" customFormat="1" x14ac:dyDescent="0.25">
      <c r="D191" s="43"/>
      <c r="F191" s="44"/>
    </row>
    <row r="192" spans="4:6" s="42" customFormat="1" x14ac:dyDescent="0.25">
      <c r="D192" s="43"/>
      <c r="F192" s="44"/>
    </row>
    <row r="193" spans="4:6" s="42" customFormat="1" x14ac:dyDescent="0.25">
      <c r="D193" s="43"/>
      <c r="F193" s="44"/>
    </row>
    <row r="194" spans="4:6" s="42" customFormat="1" x14ac:dyDescent="0.25">
      <c r="D194" s="43"/>
      <c r="F194" s="44"/>
    </row>
    <row r="195" spans="4:6" s="42" customFormat="1" x14ac:dyDescent="0.25">
      <c r="D195" s="43"/>
      <c r="F195" s="44"/>
    </row>
    <row r="196" spans="4:6" s="42" customFormat="1" x14ac:dyDescent="0.25">
      <c r="D196" s="43"/>
      <c r="F196" s="44"/>
    </row>
    <row r="197" spans="4:6" s="42" customFormat="1" x14ac:dyDescent="0.25">
      <c r="D197" s="43"/>
      <c r="F197" s="44"/>
    </row>
    <row r="198" spans="4:6" s="42" customFormat="1" x14ac:dyDescent="0.25">
      <c r="D198" s="43"/>
      <c r="F198" s="44"/>
    </row>
    <row r="199" spans="4:6" s="42" customFormat="1" x14ac:dyDescent="0.25">
      <c r="D199" s="43"/>
      <c r="F199" s="44"/>
    </row>
    <row r="200" spans="4:6" s="42" customFormat="1" x14ac:dyDescent="0.25">
      <c r="D200" s="43"/>
      <c r="F200" s="44"/>
    </row>
    <row r="201" spans="4:6" s="42" customFormat="1" x14ac:dyDescent="0.25">
      <c r="D201" s="43"/>
      <c r="F201" s="44"/>
    </row>
    <row r="202" spans="4:6" s="42" customFormat="1" x14ac:dyDescent="0.25">
      <c r="D202" s="43"/>
      <c r="F202" s="44"/>
    </row>
    <row r="203" spans="4:6" s="42" customFormat="1" x14ac:dyDescent="0.25">
      <c r="D203" s="43"/>
      <c r="F203" s="44"/>
    </row>
    <row r="204" spans="4:6" s="42" customFormat="1" x14ac:dyDescent="0.25">
      <c r="D204" s="43"/>
      <c r="F204" s="44"/>
    </row>
    <row r="205" spans="4:6" s="42" customFormat="1" x14ac:dyDescent="0.25">
      <c r="D205" s="43"/>
      <c r="F205" s="44"/>
    </row>
    <row r="206" spans="4:6" s="42" customFormat="1" x14ac:dyDescent="0.25">
      <c r="D206" s="43"/>
      <c r="F206" s="44"/>
    </row>
    <row r="207" spans="4:6" s="42" customFormat="1" x14ac:dyDescent="0.25">
      <c r="D207" s="43"/>
      <c r="F207" s="44"/>
    </row>
    <row r="208" spans="4:6" s="42" customFormat="1" x14ac:dyDescent="0.25">
      <c r="D208" s="43"/>
      <c r="F208" s="44"/>
    </row>
    <row r="209" spans="4:6" s="42" customFormat="1" x14ac:dyDescent="0.25">
      <c r="D209" s="43"/>
      <c r="F209" s="44"/>
    </row>
    <row r="210" spans="4:6" s="42" customFormat="1" x14ac:dyDescent="0.25">
      <c r="D210" s="43"/>
      <c r="F210" s="44"/>
    </row>
    <row r="211" spans="4:6" s="42" customFormat="1" x14ac:dyDescent="0.25">
      <c r="D211" s="43"/>
      <c r="F211" s="44"/>
    </row>
    <row r="212" spans="4:6" s="42" customFormat="1" x14ac:dyDescent="0.25">
      <c r="D212" s="43"/>
      <c r="F212" s="44"/>
    </row>
    <row r="213" spans="4:6" s="42" customFormat="1" x14ac:dyDescent="0.25">
      <c r="D213" s="43"/>
      <c r="F213" s="44"/>
    </row>
    <row r="214" spans="4:6" s="42" customFormat="1" x14ac:dyDescent="0.25">
      <c r="D214" s="43"/>
      <c r="F214" s="44"/>
    </row>
    <row r="215" spans="4:6" s="42" customFormat="1" x14ac:dyDescent="0.25">
      <c r="D215" s="43"/>
      <c r="F215" s="44"/>
    </row>
    <row r="216" spans="4:6" s="42" customFormat="1" x14ac:dyDescent="0.25">
      <c r="D216" s="43"/>
      <c r="F216" s="44"/>
    </row>
    <row r="217" spans="4:6" s="42" customFormat="1" x14ac:dyDescent="0.25">
      <c r="D217" s="43"/>
      <c r="F217" s="44"/>
    </row>
    <row r="218" spans="4:6" s="42" customFormat="1" x14ac:dyDescent="0.25">
      <c r="D218" s="43"/>
      <c r="F218" s="44"/>
    </row>
    <row r="219" spans="4:6" s="42" customFormat="1" x14ac:dyDescent="0.25">
      <c r="D219" s="43"/>
      <c r="F219" s="44"/>
    </row>
    <row r="220" spans="4:6" s="42" customFormat="1" x14ac:dyDescent="0.25">
      <c r="D220" s="43"/>
      <c r="F220" s="44"/>
    </row>
    <row r="221" spans="4:6" s="42" customFormat="1" x14ac:dyDescent="0.25">
      <c r="D221" s="43"/>
      <c r="F221" s="44"/>
    </row>
    <row r="222" spans="4:6" s="42" customFormat="1" x14ac:dyDescent="0.25">
      <c r="D222" s="43"/>
      <c r="F222" s="44"/>
    </row>
    <row r="223" spans="4:6" s="42" customFormat="1" x14ac:dyDescent="0.25">
      <c r="D223" s="43"/>
      <c r="F223" s="44"/>
    </row>
    <row r="224" spans="4:6" s="42" customFormat="1" x14ac:dyDescent="0.25">
      <c r="D224" s="43"/>
      <c r="F224" s="44"/>
    </row>
    <row r="225" spans="4:6" s="42" customFormat="1" x14ac:dyDescent="0.25">
      <c r="D225" s="43"/>
      <c r="F225" s="44"/>
    </row>
    <row r="226" spans="4:6" s="42" customFormat="1" x14ac:dyDescent="0.25">
      <c r="D226" s="43"/>
      <c r="F226" s="44"/>
    </row>
    <row r="227" spans="4:6" s="42" customFormat="1" x14ac:dyDescent="0.25">
      <c r="D227" s="43"/>
      <c r="F227" s="44"/>
    </row>
    <row r="228" spans="4:6" s="42" customFormat="1" x14ac:dyDescent="0.25">
      <c r="D228" s="43"/>
      <c r="F228" s="44"/>
    </row>
    <row r="229" spans="4:6" s="42" customFormat="1" x14ac:dyDescent="0.25">
      <c r="D229" s="43"/>
      <c r="F229" s="44"/>
    </row>
    <row r="230" spans="4:6" s="42" customFormat="1" x14ac:dyDescent="0.25">
      <c r="D230" s="43"/>
      <c r="F230" s="44"/>
    </row>
    <row r="231" spans="4:6" s="42" customFormat="1" x14ac:dyDescent="0.25">
      <c r="D231" s="43"/>
      <c r="F231" s="44"/>
    </row>
    <row r="232" spans="4:6" s="42" customFormat="1" x14ac:dyDescent="0.25">
      <c r="D232" s="43"/>
      <c r="F232" s="44"/>
    </row>
    <row r="233" spans="4:6" s="42" customFormat="1" x14ac:dyDescent="0.25">
      <c r="D233" s="43"/>
      <c r="F233" s="44"/>
    </row>
    <row r="234" spans="4:6" s="42" customFormat="1" x14ac:dyDescent="0.25">
      <c r="D234" s="43"/>
      <c r="F234" s="44"/>
    </row>
    <row r="235" spans="4:6" s="42" customFormat="1" x14ac:dyDescent="0.25">
      <c r="D235" s="43"/>
      <c r="F235" s="44"/>
    </row>
    <row r="236" spans="4:6" s="42" customFormat="1" x14ac:dyDescent="0.25">
      <c r="D236" s="43"/>
      <c r="F236" s="44"/>
    </row>
    <row r="237" spans="4:6" s="42" customFormat="1" x14ac:dyDescent="0.25">
      <c r="D237" s="43"/>
      <c r="F237" s="44"/>
    </row>
    <row r="238" spans="4:6" s="42" customFormat="1" x14ac:dyDescent="0.25">
      <c r="D238" s="43"/>
      <c r="F238" s="44"/>
    </row>
    <row r="239" spans="4:6" s="42" customFormat="1" x14ac:dyDescent="0.25">
      <c r="D239" s="43"/>
      <c r="F239" s="44"/>
    </row>
    <row r="240" spans="4:6" s="42" customFormat="1" x14ac:dyDescent="0.25">
      <c r="D240" s="43"/>
      <c r="F240" s="44"/>
    </row>
    <row r="241" spans="4:6" s="42" customFormat="1" x14ac:dyDescent="0.25">
      <c r="D241" s="43"/>
      <c r="F241" s="44"/>
    </row>
    <row r="242" spans="4:6" s="42" customFormat="1" x14ac:dyDescent="0.25">
      <c r="D242" s="43"/>
      <c r="F242" s="44"/>
    </row>
    <row r="243" spans="4:6" s="42" customFormat="1" x14ac:dyDescent="0.25">
      <c r="D243" s="43"/>
      <c r="F243" s="44"/>
    </row>
    <row r="244" spans="4:6" s="42" customFormat="1" x14ac:dyDescent="0.25">
      <c r="D244" s="43"/>
      <c r="F244" s="44"/>
    </row>
    <row r="245" spans="4:6" s="42" customFormat="1" x14ac:dyDescent="0.25">
      <c r="D245" s="43"/>
      <c r="F245" s="44"/>
    </row>
    <row r="246" spans="4:6" s="42" customFormat="1" x14ac:dyDescent="0.25">
      <c r="D246" s="43"/>
      <c r="F246" s="44"/>
    </row>
    <row r="247" spans="4:6" s="42" customFormat="1" x14ac:dyDescent="0.25">
      <c r="D247" s="43"/>
      <c r="F247" s="44"/>
    </row>
    <row r="248" spans="4:6" s="42" customFormat="1" x14ac:dyDescent="0.25">
      <c r="D248" s="43"/>
      <c r="F248" s="44"/>
    </row>
    <row r="249" spans="4:6" s="42" customFormat="1" x14ac:dyDescent="0.25">
      <c r="D249" s="43"/>
      <c r="F249" s="44"/>
    </row>
    <row r="250" spans="4:6" s="42" customFormat="1" x14ac:dyDescent="0.25">
      <c r="D250" s="43"/>
      <c r="F250" s="44"/>
    </row>
    <row r="251" spans="4:6" s="42" customFormat="1" x14ac:dyDescent="0.25">
      <c r="D251" s="43"/>
      <c r="F251" s="44"/>
    </row>
    <row r="252" spans="4:6" s="42" customFormat="1" x14ac:dyDescent="0.25">
      <c r="D252" s="43"/>
      <c r="F252" s="44"/>
    </row>
    <row r="253" spans="4:6" s="42" customFormat="1" x14ac:dyDescent="0.25">
      <c r="D253" s="43"/>
      <c r="F253" s="44"/>
    </row>
    <row r="254" spans="4:6" s="42" customFormat="1" x14ac:dyDescent="0.25">
      <c r="D254" s="43"/>
      <c r="F254" s="44"/>
    </row>
    <row r="255" spans="4:6" s="42" customFormat="1" x14ac:dyDescent="0.25">
      <c r="D255" s="43"/>
      <c r="F255" s="44"/>
    </row>
    <row r="256" spans="4:6" s="42" customFormat="1" x14ac:dyDescent="0.25">
      <c r="D256" s="43"/>
      <c r="F256" s="44"/>
    </row>
    <row r="257" spans="4:6" s="42" customFormat="1" x14ac:dyDescent="0.25">
      <c r="D257" s="43"/>
      <c r="F257" s="44"/>
    </row>
    <row r="258" spans="4:6" s="42" customFormat="1" x14ac:dyDescent="0.25">
      <c r="D258" s="43"/>
      <c r="F258" s="44"/>
    </row>
    <row r="259" spans="4:6" s="42" customFormat="1" x14ac:dyDescent="0.25">
      <c r="D259" s="43"/>
      <c r="F259" s="44"/>
    </row>
    <row r="260" spans="4:6" s="42" customFormat="1" x14ac:dyDescent="0.25">
      <c r="D260" s="43"/>
      <c r="F260" s="44"/>
    </row>
    <row r="261" spans="4:6" s="42" customFormat="1" x14ac:dyDescent="0.25">
      <c r="D261" s="43"/>
      <c r="F261" s="44"/>
    </row>
    <row r="262" spans="4:6" s="42" customFormat="1" x14ac:dyDescent="0.25">
      <c r="D262" s="43"/>
      <c r="F262" s="44"/>
    </row>
    <row r="263" spans="4:6" s="42" customFormat="1" x14ac:dyDescent="0.25">
      <c r="D263" s="43"/>
      <c r="F263" s="44"/>
    </row>
    <row r="264" spans="4:6" s="42" customFormat="1" x14ac:dyDescent="0.25">
      <c r="D264" s="43"/>
      <c r="F264" s="44"/>
    </row>
    <row r="265" spans="4:6" s="42" customFormat="1" x14ac:dyDescent="0.25">
      <c r="D265" s="43"/>
      <c r="F265" s="44"/>
    </row>
    <row r="266" spans="4:6" s="42" customFormat="1" x14ac:dyDescent="0.25">
      <c r="D266" s="43"/>
      <c r="F266" s="44"/>
    </row>
    <row r="267" spans="4:6" s="42" customFormat="1" x14ac:dyDescent="0.25">
      <c r="D267" s="43"/>
      <c r="F267" s="44"/>
    </row>
    <row r="268" spans="4:6" s="42" customFormat="1" x14ac:dyDescent="0.25">
      <c r="D268" s="43"/>
      <c r="F268" s="44"/>
    </row>
    <row r="269" spans="4:6" s="42" customFormat="1" x14ac:dyDescent="0.25">
      <c r="D269" s="43"/>
      <c r="F269" s="44"/>
    </row>
    <row r="270" spans="4:6" s="42" customFormat="1" x14ac:dyDescent="0.25">
      <c r="D270" s="43"/>
      <c r="F270" s="44"/>
    </row>
    <row r="271" spans="4:6" s="42" customFormat="1" x14ac:dyDescent="0.25">
      <c r="D271" s="43"/>
      <c r="F271" s="44"/>
    </row>
    <row r="272" spans="4:6" s="42" customFormat="1" x14ac:dyDescent="0.25">
      <c r="D272" s="43"/>
      <c r="F272" s="44"/>
    </row>
    <row r="273" spans="4:6" s="42" customFormat="1" x14ac:dyDescent="0.25">
      <c r="D273" s="43"/>
      <c r="F273" s="44"/>
    </row>
    <row r="274" spans="4:6" s="42" customFormat="1" x14ac:dyDescent="0.25">
      <c r="D274" s="43"/>
      <c r="F274" s="44"/>
    </row>
    <row r="275" spans="4:6" s="42" customFormat="1" x14ac:dyDescent="0.25">
      <c r="D275" s="43"/>
      <c r="F275" s="44"/>
    </row>
    <row r="276" spans="4:6" s="42" customFormat="1" x14ac:dyDescent="0.25">
      <c r="D276" s="43"/>
      <c r="F276" s="44"/>
    </row>
    <row r="277" spans="4:6" s="42" customFormat="1" x14ac:dyDescent="0.25">
      <c r="D277" s="43"/>
      <c r="F277" s="44"/>
    </row>
    <row r="278" spans="4:6" s="42" customFormat="1" x14ac:dyDescent="0.25">
      <c r="D278" s="43"/>
      <c r="F278" s="44"/>
    </row>
    <row r="279" spans="4:6" s="42" customFormat="1" x14ac:dyDescent="0.25">
      <c r="D279" s="43"/>
      <c r="F279" s="44"/>
    </row>
    <row r="280" spans="4:6" s="42" customFormat="1" x14ac:dyDescent="0.25">
      <c r="D280" s="43"/>
      <c r="F280" s="44"/>
    </row>
    <row r="281" spans="4:6" s="42" customFormat="1" x14ac:dyDescent="0.25">
      <c r="D281" s="43"/>
      <c r="F281" s="44"/>
    </row>
    <row r="282" spans="4:6" s="42" customFormat="1" x14ac:dyDescent="0.25">
      <c r="D282" s="43"/>
      <c r="F282" s="44"/>
    </row>
    <row r="283" spans="4:6" s="42" customFormat="1" x14ac:dyDescent="0.25">
      <c r="D283" s="43"/>
      <c r="F283" s="44"/>
    </row>
    <row r="284" spans="4:6" s="42" customFormat="1" x14ac:dyDescent="0.25">
      <c r="D284" s="43"/>
      <c r="F284" s="44"/>
    </row>
    <row r="285" spans="4:6" s="42" customFormat="1" x14ac:dyDescent="0.25">
      <c r="D285" s="43"/>
      <c r="F285" s="44"/>
    </row>
    <row r="286" spans="4:6" s="42" customFormat="1" x14ac:dyDescent="0.25">
      <c r="D286" s="43"/>
      <c r="F286" s="44"/>
    </row>
    <row r="287" spans="4:6" s="42" customFormat="1" x14ac:dyDescent="0.25">
      <c r="D287" s="43"/>
      <c r="F287" s="44"/>
    </row>
    <row r="288" spans="4:6" s="42" customFormat="1" x14ac:dyDescent="0.25">
      <c r="D288" s="43"/>
      <c r="F288" s="44"/>
    </row>
    <row r="289" spans="4:6" s="42" customFormat="1" x14ac:dyDescent="0.25">
      <c r="D289" s="43"/>
      <c r="F289" s="44"/>
    </row>
    <row r="290" spans="4:6" s="42" customFormat="1" x14ac:dyDescent="0.25">
      <c r="D290" s="43"/>
      <c r="F290" s="44"/>
    </row>
    <row r="291" spans="4:6" s="42" customFormat="1" x14ac:dyDescent="0.25">
      <c r="D291" s="43"/>
      <c r="F291" s="44"/>
    </row>
    <row r="292" spans="4:6" s="42" customFormat="1" x14ac:dyDescent="0.25">
      <c r="D292" s="43"/>
      <c r="F292" s="44"/>
    </row>
    <row r="293" spans="4:6" s="42" customFormat="1" x14ac:dyDescent="0.25">
      <c r="D293" s="43"/>
      <c r="F293" s="44"/>
    </row>
    <row r="294" spans="4:6" s="42" customFormat="1" x14ac:dyDescent="0.25">
      <c r="D294" s="43"/>
      <c r="F294" s="44"/>
    </row>
    <row r="295" spans="4:6" s="42" customFormat="1" x14ac:dyDescent="0.25">
      <c r="D295" s="43"/>
      <c r="F295" s="44"/>
    </row>
    <row r="296" spans="4:6" s="42" customFormat="1" x14ac:dyDescent="0.25">
      <c r="D296" s="43"/>
      <c r="F296" s="44"/>
    </row>
    <row r="297" spans="4:6" s="42" customFormat="1" x14ac:dyDescent="0.25">
      <c r="D297" s="43"/>
      <c r="F297" s="44"/>
    </row>
    <row r="298" spans="4:6" s="42" customFormat="1" x14ac:dyDescent="0.25">
      <c r="D298" s="43"/>
      <c r="F298" s="44"/>
    </row>
    <row r="299" spans="4:6" s="42" customFormat="1" x14ac:dyDescent="0.25">
      <c r="D299" s="43"/>
      <c r="F299" s="44"/>
    </row>
    <row r="300" spans="4:6" s="42" customFormat="1" x14ac:dyDescent="0.25">
      <c r="D300" s="43"/>
      <c r="F300" s="44"/>
    </row>
    <row r="301" spans="4:6" s="42" customFormat="1" x14ac:dyDescent="0.25">
      <c r="D301" s="43"/>
      <c r="F301" s="44"/>
    </row>
    <row r="302" spans="4:6" s="42" customFormat="1" x14ac:dyDescent="0.25">
      <c r="D302" s="43"/>
      <c r="F302" s="44"/>
    </row>
    <row r="303" spans="4:6" s="42" customFormat="1" x14ac:dyDescent="0.25">
      <c r="D303" s="43"/>
      <c r="F303" s="44"/>
    </row>
    <row r="304" spans="4:6" s="42" customFormat="1" x14ac:dyDescent="0.25">
      <c r="D304" s="43"/>
      <c r="F304" s="44"/>
    </row>
    <row r="305" spans="4:6" s="42" customFormat="1" x14ac:dyDescent="0.25">
      <c r="D305" s="43"/>
      <c r="F305" s="44"/>
    </row>
    <row r="306" spans="4:6" s="42" customFormat="1" x14ac:dyDescent="0.25">
      <c r="D306" s="43"/>
      <c r="F306" s="44"/>
    </row>
    <row r="307" spans="4:6" s="42" customFormat="1" x14ac:dyDescent="0.25">
      <c r="D307" s="43"/>
      <c r="F307" s="44"/>
    </row>
    <row r="308" spans="4:6" s="42" customFormat="1" x14ac:dyDescent="0.25">
      <c r="D308" s="43"/>
      <c r="F308" s="44"/>
    </row>
    <row r="309" spans="4:6" s="42" customFormat="1" x14ac:dyDescent="0.25">
      <c r="D309" s="43"/>
      <c r="F309" s="44"/>
    </row>
    <row r="310" spans="4:6" s="42" customFormat="1" x14ac:dyDescent="0.25">
      <c r="D310" s="43"/>
      <c r="F310" s="44"/>
    </row>
    <row r="311" spans="4:6" s="42" customFormat="1" x14ac:dyDescent="0.25">
      <c r="D311" s="43"/>
      <c r="F311" s="44"/>
    </row>
    <row r="312" spans="4:6" s="42" customFormat="1" x14ac:dyDescent="0.25">
      <c r="D312" s="43"/>
      <c r="F312" s="44"/>
    </row>
    <row r="313" spans="4:6" s="42" customFormat="1" x14ac:dyDescent="0.25">
      <c r="D313" s="43"/>
      <c r="F313" s="44"/>
    </row>
    <row r="314" spans="4:6" s="42" customFormat="1" x14ac:dyDescent="0.25">
      <c r="D314" s="43"/>
      <c r="F314" s="44"/>
    </row>
    <row r="315" spans="4:6" s="42" customFormat="1" x14ac:dyDescent="0.25">
      <c r="D315" s="43"/>
      <c r="F315" s="44"/>
    </row>
    <row r="316" spans="4:6" s="42" customFormat="1" x14ac:dyDescent="0.25">
      <c r="D316" s="43"/>
      <c r="F316" s="44"/>
    </row>
    <row r="317" spans="4:6" s="42" customFormat="1" x14ac:dyDescent="0.25">
      <c r="D317" s="43"/>
      <c r="F317" s="44"/>
    </row>
    <row r="318" spans="4:6" s="42" customFormat="1" x14ac:dyDescent="0.25">
      <c r="D318" s="43"/>
      <c r="F318" s="44"/>
    </row>
    <row r="319" spans="4:6" s="42" customFormat="1" x14ac:dyDescent="0.25">
      <c r="D319" s="43"/>
      <c r="F319" s="44"/>
    </row>
    <row r="320" spans="4:6" s="42" customFormat="1" x14ac:dyDescent="0.25">
      <c r="D320" s="43"/>
      <c r="F320" s="44"/>
    </row>
    <row r="321" spans="4:6" s="42" customFormat="1" x14ac:dyDescent="0.25">
      <c r="D321" s="43"/>
      <c r="F321" s="44"/>
    </row>
    <row r="322" spans="4:6" s="42" customFormat="1" x14ac:dyDescent="0.25">
      <c r="D322" s="43"/>
      <c r="F322" s="44"/>
    </row>
    <row r="323" spans="4:6" s="42" customFormat="1" x14ac:dyDescent="0.25">
      <c r="D323" s="43"/>
      <c r="F323" s="44"/>
    </row>
    <row r="324" spans="4:6" s="42" customFormat="1" x14ac:dyDescent="0.25">
      <c r="D324" s="43"/>
      <c r="F324" s="44"/>
    </row>
    <row r="325" spans="4:6" s="42" customFormat="1" x14ac:dyDescent="0.25">
      <c r="D325" s="43"/>
      <c r="F325" s="44"/>
    </row>
    <row r="326" spans="4:6" s="42" customFormat="1" x14ac:dyDescent="0.25">
      <c r="D326" s="43"/>
      <c r="F326" s="44"/>
    </row>
    <row r="327" spans="4:6" s="42" customFormat="1" x14ac:dyDescent="0.25">
      <c r="D327" s="43"/>
      <c r="F327" s="44"/>
    </row>
    <row r="328" spans="4:6" s="42" customFormat="1" x14ac:dyDescent="0.25">
      <c r="D328" s="43"/>
      <c r="F328" s="44"/>
    </row>
    <row r="329" spans="4:6" s="42" customFormat="1" x14ac:dyDescent="0.25">
      <c r="D329" s="43"/>
      <c r="F329" s="44"/>
    </row>
    <row r="330" spans="4:6" s="42" customFormat="1" x14ac:dyDescent="0.25">
      <c r="D330" s="43"/>
      <c r="F330" s="44"/>
    </row>
    <row r="331" spans="4:6" s="42" customFormat="1" x14ac:dyDescent="0.25">
      <c r="D331" s="43"/>
      <c r="F331" s="44"/>
    </row>
    <row r="332" spans="4:6" s="42" customFormat="1" x14ac:dyDescent="0.25">
      <c r="D332" s="43"/>
      <c r="F332" s="44"/>
    </row>
    <row r="333" spans="4:6" s="42" customFormat="1" x14ac:dyDescent="0.25">
      <c r="D333" s="43"/>
      <c r="F333" s="44"/>
    </row>
    <row r="334" spans="4:6" s="42" customFormat="1" x14ac:dyDescent="0.25">
      <c r="D334" s="43"/>
      <c r="F334" s="44"/>
    </row>
    <row r="335" spans="4:6" s="42" customFormat="1" x14ac:dyDescent="0.25">
      <c r="D335" s="43"/>
      <c r="F335" s="44"/>
    </row>
    <row r="336" spans="4:6" s="42" customFormat="1" x14ac:dyDescent="0.25">
      <c r="D336" s="43"/>
      <c r="F336" s="44"/>
    </row>
    <row r="337" spans="4:6" s="42" customFormat="1" x14ac:dyDescent="0.25">
      <c r="D337" s="43"/>
      <c r="F337" s="44"/>
    </row>
    <row r="338" spans="4:6" s="42" customFormat="1" x14ac:dyDescent="0.25">
      <c r="D338" s="43"/>
      <c r="F338" s="44"/>
    </row>
    <row r="339" spans="4:6" s="42" customFormat="1" x14ac:dyDescent="0.25">
      <c r="D339" s="43"/>
      <c r="F339" s="44"/>
    </row>
    <row r="340" spans="4:6" s="42" customFormat="1" x14ac:dyDescent="0.25">
      <c r="D340" s="43"/>
      <c r="F340" s="44"/>
    </row>
    <row r="341" spans="4:6" s="42" customFormat="1" x14ac:dyDescent="0.25">
      <c r="D341" s="43"/>
      <c r="F341" s="44"/>
    </row>
    <row r="342" spans="4:6" s="42" customFormat="1" x14ac:dyDescent="0.25">
      <c r="D342" s="43"/>
      <c r="F342" s="44"/>
    </row>
    <row r="343" spans="4:6" s="42" customFormat="1" x14ac:dyDescent="0.25">
      <c r="D343" s="43"/>
      <c r="F343" s="44"/>
    </row>
    <row r="344" spans="4:6" s="42" customFormat="1" x14ac:dyDescent="0.25">
      <c r="D344" s="43"/>
      <c r="F344" s="44"/>
    </row>
    <row r="345" spans="4:6" s="42" customFormat="1" x14ac:dyDescent="0.25">
      <c r="D345" s="43"/>
      <c r="F345" s="44"/>
    </row>
    <row r="346" spans="4:6" s="42" customFormat="1" x14ac:dyDescent="0.25">
      <c r="D346" s="43"/>
      <c r="F346" s="44"/>
    </row>
    <row r="347" spans="4:6" s="42" customFormat="1" x14ac:dyDescent="0.25">
      <c r="D347" s="43"/>
      <c r="F347" s="44"/>
    </row>
    <row r="348" spans="4:6" s="42" customFormat="1" x14ac:dyDescent="0.25">
      <c r="D348" s="43"/>
      <c r="F348" s="44"/>
    </row>
    <row r="349" spans="4:6" s="42" customFormat="1" x14ac:dyDescent="0.25">
      <c r="D349" s="43"/>
      <c r="F349" s="44"/>
    </row>
    <row r="350" spans="4:6" s="42" customFormat="1" x14ac:dyDescent="0.25">
      <c r="D350" s="43"/>
      <c r="F350" s="44"/>
    </row>
    <row r="351" spans="4:6" s="42" customFormat="1" x14ac:dyDescent="0.25">
      <c r="D351" s="43"/>
      <c r="F351" s="44"/>
    </row>
    <row r="352" spans="4:6" s="42" customFormat="1" x14ac:dyDescent="0.25">
      <c r="D352" s="43"/>
      <c r="F352" s="44"/>
    </row>
    <row r="353" spans="4:6" s="42" customFormat="1" x14ac:dyDescent="0.25">
      <c r="D353" s="43"/>
      <c r="F353" s="44"/>
    </row>
    <row r="354" spans="4:6" s="42" customFormat="1" x14ac:dyDescent="0.25">
      <c r="D354" s="43"/>
      <c r="F354" s="44"/>
    </row>
    <row r="355" spans="4:6" s="42" customFormat="1" x14ac:dyDescent="0.25">
      <c r="D355" s="43"/>
      <c r="F355" s="44"/>
    </row>
    <row r="356" spans="4:6" s="42" customFormat="1" x14ac:dyDescent="0.25">
      <c r="D356" s="43"/>
      <c r="F356" s="44"/>
    </row>
    <row r="357" spans="4:6" s="42" customFormat="1" x14ac:dyDescent="0.25">
      <c r="D357" s="43"/>
      <c r="F357" s="44"/>
    </row>
    <row r="358" spans="4:6" s="42" customFormat="1" x14ac:dyDescent="0.25">
      <c r="D358" s="43"/>
      <c r="F358" s="44"/>
    </row>
    <row r="359" spans="4:6" s="42" customFormat="1" x14ac:dyDescent="0.25">
      <c r="D359" s="43"/>
      <c r="F359" s="44"/>
    </row>
    <row r="360" spans="4:6" s="42" customFormat="1" x14ac:dyDescent="0.25">
      <c r="D360" s="43"/>
      <c r="F360" s="44"/>
    </row>
    <row r="361" spans="4:6" s="42" customFormat="1" x14ac:dyDescent="0.25">
      <c r="D361" s="43"/>
      <c r="F361" s="44"/>
    </row>
    <row r="362" spans="4:6" s="42" customFormat="1" x14ac:dyDescent="0.25">
      <c r="D362" s="43"/>
      <c r="F362" s="44"/>
    </row>
    <row r="363" spans="4:6" s="42" customFormat="1" x14ac:dyDescent="0.25">
      <c r="D363" s="43"/>
      <c r="F363" s="44"/>
    </row>
    <row r="364" spans="4:6" s="42" customFormat="1" x14ac:dyDescent="0.25">
      <c r="D364" s="43"/>
      <c r="F364" s="44"/>
    </row>
    <row r="365" spans="4:6" s="42" customFormat="1" x14ac:dyDescent="0.25">
      <c r="D365" s="43"/>
      <c r="F365" s="44"/>
    </row>
    <row r="366" spans="4:6" s="42" customFormat="1" x14ac:dyDescent="0.25">
      <c r="D366" s="43"/>
      <c r="F366" s="44"/>
    </row>
    <row r="367" spans="4:6" s="42" customFormat="1" x14ac:dyDescent="0.25">
      <c r="D367" s="43"/>
      <c r="F367" s="44"/>
    </row>
    <row r="368" spans="4:6" s="42" customFormat="1" x14ac:dyDescent="0.25">
      <c r="D368" s="43"/>
      <c r="F368" s="44"/>
    </row>
    <row r="369" spans="4:6" s="42" customFormat="1" x14ac:dyDescent="0.25">
      <c r="D369" s="43"/>
      <c r="F369" s="44"/>
    </row>
    <row r="370" spans="4:6" s="42" customFormat="1" x14ac:dyDescent="0.25">
      <c r="D370" s="43"/>
      <c r="F370" s="44"/>
    </row>
    <row r="371" spans="4:6" s="42" customFormat="1" x14ac:dyDescent="0.25">
      <c r="D371" s="43"/>
      <c r="F371" s="44"/>
    </row>
    <row r="372" spans="4:6" s="42" customFormat="1" x14ac:dyDescent="0.25">
      <c r="D372" s="43"/>
      <c r="F372" s="44"/>
    </row>
    <row r="373" spans="4:6" s="42" customFormat="1" x14ac:dyDescent="0.25">
      <c r="D373" s="43"/>
      <c r="F373" s="44"/>
    </row>
    <row r="374" spans="4:6" s="42" customFormat="1" x14ac:dyDescent="0.25">
      <c r="D374" s="43"/>
      <c r="F374" s="44"/>
    </row>
    <row r="375" spans="4:6" s="42" customFormat="1" x14ac:dyDescent="0.25">
      <c r="D375" s="43"/>
      <c r="F375" s="44"/>
    </row>
    <row r="376" spans="4:6" s="42" customFormat="1" x14ac:dyDescent="0.25">
      <c r="D376" s="43"/>
      <c r="F376" s="44"/>
    </row>
    <row r="377" spans="4:6" s="42" customFormat="1" x14ac:dyDescent="0.25">
      <c r="D377" s="43"/>
      <c r="F377" s="44"/>
    </row>
    <row r="378" spans="4:6" s="42" customFormat="1" x14ac:dyDescent="0.25">
      <c r="D378" s="43"/>
      <c r="F378" s="44"/>
    </row>
    <row r="379" spans="4:6" s="42" customFormat="1" x14ac:dyDescent="0.25">
      <c r="D379" s="43"/>
      <c r="F379" s="44"/>
    </row>
    <row r="380" spans="4:6" s="42" customFormat="1" x14ac:dyDescent="0.25">
      <c r="D380" s="43"/>
      <c r="F380" s="44"/>
    </row>
    <row r="381" spans="4:6" s="42" customFormat="1" x14ac:dyDescent="0.25">
      <c r="D381" s="43"/>
      <c r="F381" s="44"/>
    </row>
    <row r="382" spans="4:6" s="42" customFormat="1" x14ac:dyDescent="0.25">
      <c r="D382" s="43"/>
      <c r="F382" s="44"/>
    </row>
    <row r="383" spans="4:6" s="42" customFormat="1" x14ac:dyDescent="0.25">
      <c r="D383" s="43"/>
      <c r="F383" s="44"/>
    </row>
    <row r="384" spans="4:6" s="42" customFormat="1" x14ac:dyDescent="0.25">
      <c r="D384" s="43"/>
      <c r="F384" s="44"/>
    </row>
    <row r="385" spans="4:6" s="42" customFormat="1" x14ac:dyDescent="0.25">
      <c r="D385" s="43"/>
      <c r="F385" s="44"/>
    </row>
    <row r="386" spans="4:6" s="42" customFormat="1" x14ac:dyDescent="0.25">
      <c r="D386" s="43"/>
      <c r="F386" s="44"/>
    </row>
    <row r="387" spans="4:6" s="42" customFormat="1" x14ac:dyDescent="0.25">
      <c r="D387" s="43"/>
      <c r="F387" s="44"/>
    </row>
    <row r="388" spans="4:6" s="42" customFormat="1" x14ac:dyDescent="0.25">
      <c r="D388" s="43"/>
      <c r="F388" s="44"/>
    </row>
    <row r="389" spans="4:6" s="42" customFormat="1" x14ac:dyDescent="0.25">
      <c r="D389" s="43"/>
      <c r="F389" s="44"/>
    </row>
    <row r="390" spans="4:6" s="42" customFormat="1" x14ac:dyDescent="0.25">
      <c r="D390" s="43"/>
      <c r="F390" s="44"/>
    </row>
    <row r="391" spans="4:6" s="42" customFormat="1" x14ac:dyDescent="0.25">
      <c r="D391" s="43"/>
      <c r="F391" s="44"/>
    </row>
    <row r="392" spans="4:6" s="42" customFormat="1" x14ac:dyDescent="0.25">
      <c r="D392" s="43"/>
      <c r="F392" s="44"/>
    </row>
    <row r="393" spans="4:6" s="42" customFormat="1" x14ac:dyDescent="0.25">
      <c r="D393" s="43"/>
      <c r="F393" s="44"/>
    </row>
    <row r="394" spans="4:6" s="42" customFormat="1" x14ac:dyDescent="0.25">
      <c r="D394" s="43"/>
      <c r="F394" s="44"/>
    </row>
    <row r="395" spans="4:6" s="42" customFormat="1" x14ac:dyDescent="0.25">
      <c r="D395" s="43"/>
      <c r="F395" s="44"/>
    </row>
    <row r="396" spans="4:6" s="42" customFormat="1" x14ac:dyDescent="0.25">
      <c r="D396" s="43"/>
      <c r="F396" s="44"/>
    </row>
    <row r="397" spans="4:6" s="42" customFormat="1" x14ac:dyDescent="0.25">
      <c r="D397" s="43"/>
      <c r="F397" s="44"/>
    </row>
    <row r="398" spans="4:6" s="42" customFormat="1" x14ac:dyDescent="0.25">
      <c r="D398" s="43"/>
      <c r="F398" s="44"/>
    </row>
    <row r="399" spans="4:6" s="42" customFormat="1" x14ac:dyDescent="0.25">
      <c r="D399" s="43"/>
      <c r="F399" s="44"/>
    </row>
    <row r="400" spans="4:6" s="42" customFormat="1" x14ac:dyDescent="0.25">
      <c r="D400" s="43"/>
      <c r="F400" s="44"/>
    </row>
    <row r="401" spans="4:6" s="42" customFormat="1" x14ac:dyDescent="0.25">
      <c r="D401" s="43"/>
      <c r="F401" s="44"/>
    </row>
    <row r="402" spans="4:6" s="42" customFormat="1" x14ac:dyDescent="0.25">
      <c r="D402" s="43"/>
      <c r="F402" s="44"/>
    </row>
    <row r="403" spans="4:6" s="42" customFormat="1" x14ac:dyDescent="0.25">
      <c r="D403" s="43"/>
      <c r="F403" s="44"/>
    </row>
    <row r="404" spans="4:6" s="42" customFormat="1" x14ac:dyDescent="0.25">
      <c r="D404" s="43"/>
      <c r="F404" s="44"/>
    </row>
    <row r="405" spans="4:6" s="42" customFormat="1" x14ac:dyDescent="0.25">
      <c r="D405" s="43"/>
      <c r="F405" s="44"/>
    </row>
    <row r="406" spans="4:6" s="42" customFormat="1" x14ac:dyDescent="0.25">
      <c r="D406" s="43"/>
      <c r="F406" s="44"/>
    </row>
    <row r="407" spans="4:6" s="42" customFormat="1" x14ac:dyDescent="0.25">
      <c r="D407" s="43"/>
      <c r="F407" s="44"/>
    </row>
    <row r="408" spans="4:6" s="42" customFormat="1" x14ac:dyDescent="0.25">
      <c r="D408" s="43"/>
      <c r="F408" s="44"/>
    </row>
    <row r="409" spans="4:6" s="42" customFormat="1" x14ac:dyDescent="0.25">
      <c r="D409" s="43"/>
      <c r="F409" s="44"/>
    </row>
    <row r="410" spans="4:6" s="42" customFormat="1" x14ac:dyDescent="0.25">
      <c r="D410" s="43"/>
      <c r="F410" s="44"/>
    </row>
    <row r="411" spans="4:6" s="42" customFormat="1" x14ac:dyDescent="0.25">
      <c r="D411" s="43"/>
      <c r="F411" s="44"/>
    </row>
    <row r="412" spans="4:6" s="42" customFormat="1" x14ac:dyDescent="0.25">
      <c r="D412" s="43"/>
      <c r="F412" s="44"/>
    </row>
    <row r="413" spans="4:6" s="42" customFormat="1" x14ac:dyDescent="0.25">
      <c r="D413" s="43"/>
      <c r="F413" s="44"/>
    </row>
    <row r="414" spans="4:6" s="42" customFormat="1" x14ac:dyDescent="0.25">
      <c r="D414" s="43"/>
      <c r="F414" s="44"/>
    </row>
    <row r="415" spans="4:6" s="42" customFormat="1" x14ac:dyDescent="0.25">
      <c r="D415" s="43"/>
      <c r="F415" s="44"/>
    </row>
    <row r="416" spans="4:6" s="42" customFormat="1" x14ac:dyDescent="0.25">
      <c r="D416" s="43"/>
      <c r="F416" s="44"/>
    </row>
    <row r="417" spans="4:6" s="42" customFormat="1" x14ac:dyDescent="0.25">
      <c r="D417" s="43"/>
      <c r="F417" s="44"/>
    </row>
    <row r="418" spans="4:6" s="42" customFormat="1" x14ac:dyDescent="0.25">
      <c r="D418" s="43"/>
      <c r="F418" s="44"/>
    </row>
    <row r="419" spans="4:6" s="42" customFormat="1" x14ac:dyDescent="0.25">
      <c r="D419" s="43"/>
      <c r="F419" s="44"/>
    </row>
    <row r="420" spans="4:6" s="42" customFormat="1" x14ac:dyDescent="0.25">
      <c r="D420" s="43"/>
      <c r="F420" s="44"/>
    </row>
    <row r="421" spans="4:6" s="42" customFormat="1" x14ac:dyDescent="0.25">
      <c r="D421" s="43"/>
      <c r="F421" s="44"/>
    </row>
    <row r="422" spans="4:6" s="42" customFormat="1" x14ac:dyDescent="0.25">
      <c r="D422" s="43"/>
      <c r="F422" s="44"/>
    </row>
    <row r="423" spans="4:6" s="42" customFormat="1" x14ac:dyDescent="0.25">
      <c r="D423" s="43"/>
      <c r="F423" s="44"/>
    </row>
    <row r="424" spans="4:6" s="42" customFormat="1" x14ac:dyDescent="0.25">
      <c r="D424" s="43"/>
      <c r="F424" s="44"/>
    </row>
    <row r="425" spans="4:6" s="42" customFormat="1" x14ac:dyDescent="0.25">
      <c r="D425" s="43"/>
      <c r="F425" s="44"/>
    </row>
    <row r="426" spans="4:6" s="42" customFormat="1" x14ac:dyDescent="0.25">
      <c r="D426" s="43"/>
      <c r="F426" s="44"/>
    </row>
    <row r="427" spans="4:6" s="42" customFormat="1" x14ac:dyDescent="0.25">
      <c r="D427" s="43"/>
      <c r="F427" s="44"/>
    </row>
    <row r="428" spans="4:6" s="42" customFormat="1" x14ac:dyDescent="0.25">
      <c r="D428" s="43"/>
      <c r="F428" s="44"/>
    </row>
    <row r="429" spans="4:6" s="42" customFormat="1" x14ac:dyDescent="0.25">
      <c r="D429" s="43"/>
      <c r="F429" s="44"/>
    </row>
    <row r="430" spans="4:6" s="42" customFormat="1" x14ac:dyDescent="0.25">
      <c r="D430" s="43"/>
      <c r="F430" s="44"/>
    </row>
    <row r="431" spans="4:6" s="42" customFormat="1" x14ac:dyDescent="0.25">
      <c r="D431" s="43"/>
      <c r="F431" s="44"/>
    </row>
    <row r="432" spans="4:6" s="42" customFormat="1" x14ac:dyDescent="0.25">
      <c r="D432" s="43"/>
      <c r="F432" s="44"/>
    </row>
    <row r="433" spans="4:6" s="42" customFormat="1" x14ac:dyDescent="0.25">
      <c r="D433" s="43"/>
      <c r="F433" s="44"/>
    </row>
    <row r="434" spans="4:6" s="42" customFormat="1" x14ac:dyDescent="0.25">
      <c r="D434" s="43"/>
      <c r="F434" s="44"/>
    </row>
    <row r="435" spans="4:6" s="42" customFormat="1" x14ac:dyDescent="0.25">
      <c r="D435" s="43"/>
      <c r="F435" s="44"/>
    </row>
    <row r="436" spans="4:6" s="42" customFormat="1" x14ac:dyDescent="0.25">
      <c r="D436" s="43"/>
      <c r="F436" s="44"/>
    </row>
    <row r="437" spans="4:6" s="42" customFormat="1" x14ac:dyDescent="0.25">
      <c r="D437" s="43"/>
      <c r="F437" s="44"/>
    </row>
    <row r="438" spans="4:6" s="42" customFormat="1" x14ac:dyDescent="0.25">
      <c r="D438" s="43"/>
      <c r="F438" s="44"/>
    </row>
    <row r="439" spans="4:6" s="42" customFormat="1" x14ac:dyDescent="0.25">
      <c r="D439" s="43"/>
      <c r="F439" s="44"/>
    </row>
    <row r="440" spans="4:6" s="42" customFormat="1" x14ac:dyDescent="0.25">
      <c r="D440" s="43"/>
      <c r="F440" s="44"/>
    </row>
    <row r="441" spans="4:6" s="42" customFormat="1" x14ac:dyDescent="0.25">
      <c r="D441" s="43"/>
      <c r="F441" s="44"/>
    </row>
    <row r="442" spans="4:6" s="42" customFormat="1" x14ac:dyDescent="0.25">
      <c r="D442" s="43"/>
      <c r="F442" s="44"/>
    </row>
    <row r="443" spans="4:6" s="42" customFormat="1" x14ac:dyDescent="0.25">
      <c r="D443" s="43"/>
      <c r="F443" s="44"/>
    </row>
    <row r="444" spans="4:6" s="42" customFormat="1" x14ac:dyDescent="0.25">
      <c r="D444" s="43"/>
      <c r="F444" s="44"/>
    </row>
    <row r="445" spans="4:6" s="42" customFormat="1" x14ac:dyDescent="0.25">
      <c r="D445" s="43"/>
      <c r="F445" s="44"/>
    </row>
    <row r="446" spans="4:6" s="42" customFormat="1" x14ac:dyDescent="0.25">
      <c r="D446" s="43"/>
      <c r="F446" s="44"/>
    </row>
    <row r="447" spans="4:6" s="42" customFormat="1" x14ac:dyDescent="0.25">
      <c r="D447" s="43"/>
      <c r="F447" s="44"/>
    </row>
    <row r="448" spans="4:6" s="42" customFormat="1" x14ac:dyDescent="0.25">
      <c r="D448" s="43"/>
      <c r="F448" s="44"/>
    </row>
    <row r="449" spans="4:6" s="42" customFormat="1" x14ac:dyDescent="0.25">
      <c r="D449" s="43"/>
      <c r="F449" s="44"/>
    </row>
    <row r="450" spans="4:6" s="42" customFormat="1" x14ac:dyDescent="0.25">
      <c r="D450" s="43"/>
      <c r="F450" s="44"/>
    </row>
    <row r="451" spans="4:6" s="42" customFormat="1" x14ac:dyDescent="0.25">
      <c r="D451" s="43"/>
      <c r="F451" s="44"/>
    </row>
    <row r="452" spans="4:6" s="42" customFormat="1" x14ac:dyDescent="0.25">
      <c r="D452" s="43"/>
      <c r="F452" s="44"/>
    </row>
    <row r="453" spans="4:6" s="42" customFormat="1" x14ac:dyDescent="0.25">
      <c r="D453" s="43"/>
      <c r="F453" s="44"/>
    </row>
    <row r="454" spans="4:6" s="42" customFormat="1" x14ac:dyDescent="0.25">
      <c r="D454" s="43"/>
      <c r="F454" s="44"/>
    </row>
    <row r="455" spans="4:6" s="42" customFormat="1" x14ac:dyDescent="0.25">
      <c r="D455" s="43"/>
      <c r="F455" s="44"/>
    </row>
    <row r="456" spans="4:6" s="42" customFormat="1" x14ac:dyDescent="0.25">
      <c r="D456" s="43"/>
      <c r="F456" s="44"/>
    </row>
    <row r="457" spans="4:6" s="42" customFormat="1" x14ac:dyDescent="0.25">
      <c r="D457" s="43"/>
      <c r="F457" s="44"/>
    </row>
    <row r="458" spans="4:6" s="42" customFormat="1" x14ac:dyDescent="0.25">
      <c r="D458" s="43"/>
      <c r="F458" s="44"/>
    </row>
    <row r="459" spans="4:6" s="42" customFormat="1" x14ac:dyDescent="0.25">
      <c r="D459" s="43"/>
      <c r="F459" s="44"/>
    </row>
    <row r="460" spans="4:6" s="42" customFormat="1" x14ac:dyDescent="0.25">
      <c r="D460" s="43"/>
      <c r="F460" s="44"/>
    </row>
    <row r="461" spans="4:6" s="42" customFormat="1" x14ac:dyDescent="0.25">
      <c r="D461" s="43"/>
      <c r="F461" s="44"/>
    </row>
    <row r="462" spans="4:6" s="42" customFormat="1" x14ac:dyDescent="0.25">
      <c r="D462" s="43"/>
      <c r="F462" s="44"/>
    </row>
    <row r="463" spans="4:6" s="42" customFormat="1" x14ac:dyDescent="0.25">
      <c r="D463" s="43"/>
      <c r="F463" s="44"/>
    </row>
    <row r="464" spans="4:6" s="42" customFormat="1" x14ac:dyDescent="0.25">
      <c r="D464" s="43"/>
      <c r="F464" s="44"/>
    </row>
    <row r="465" spans="4:6" s="42" customFormat="1" x14ac:dyDescent="0.25">
      <c r="D465" s="43"/>
      <c r="F465" s="44"/>
    </row>
    <row r="466" spans="4:6" s="42" customFormat="1" x14ac:dyDescent="0.25">
      <c r="D466" s="43"/>
      <c r="F466" s="44"/>
    </row>
    <row r="467" spans="4:6" s="42" customFormat="1" x14ac:dyDescent="0.25">
      <c r="D467" s="43"/>
      <c r="F467" s="44"/>
    </row>
    <row r="468" spans="4:6" s="42" customFormat="1" x14ac:dyDescent="0.25">
      <c r="D468" s="43"/>
      <c r="F468" s="44"/>
    </row>
    <row r="469" spans="4:6" s="42" customFormat="1" x14ac:dyDescent="0.25">
      <c r="D469" s="43"/>
      <c r="F469" s="44"/>
    </row>
    <row r="470" spans="4:6" s="42" customFormat="1" x14ac:dyDescent="0.25">
      <c r="D470" s="43"/>
      <c r="F470" s="44"/>
    </row>
    <row r="471" spans="4:6" s="42" customFormat="1" x14ac:dyDescent="0.25">
      <c r="D471" s="43"/>
      <c r="F471" s="44"/>
    </row>
    <row r="472" spans="4:6" s="42" customFormat="1" x14ac:dyDescent="0.25">
      <c r="D472" s="43"/>
      <c r="F472" s="44"/>
    </row>
    <row r="473" spans="4:6" s="42" customFormat="1" x14ac:dyDescent="0.25">
      <c r="D473" s="43"/>
      <c r="F473" s="44"/>
    </row>
    <row r="474" spans="4:6" s="42" customFormat="1" x14ac:dyDescent="0.25">
      <c r="D474" s="43"/>
      <c r="F474" s="44"/>
    </row>
    <row r="475" spans="4:6" s="42" customFormat="1" x14ac:dyDescent="0.25">
      <c r="D475" s="43"/>
      <c r="F475" s="44"/>
    </row>
    <row r="476" spans="4:6" s="42" customFormat="1" x14ac:dyDescent="0.25">
      <c r="D476" s="43"/>
      <c r="F476" s="44"/>
    </row>
    <row r="477" spans="4:6" s="42" customFormat="1" x14ac:dyDescent="0.25">
      <c r="D477" s="43"/>
      <c r="F477" s="44"/>
    </row>
    <row r="478" spans="4:6" s="42" customFormat="1" x14ac:dyDescent="0.25">
      <c r="D478" s="43"/>
      <c r="F478" s="44"/>
    </row>
    <row r="479" spans="4:6" s="42" customFormat="1" x14ac:dyDescent="0.25">
      <c r="D479" s="43"/>
      <c r="F479" s="44"/>
    </row>
    <row r="480" spans="4:6" s="42" customFormat="1" x14ac:dyDescent="0.25">
      <c r="D480" s="43"/>
      <c r="F480" s="44"/>
    </row>
    <row r="481" spans="4:6" s="42" customFormat="1" x14ac:dyDescent="0.25">
      <c r="D481" s="43"/>
      <c r="F481" s="44"/>
    </row>
    <row r="482" spans="4:6" s="42" customFormat="1" x14ac:dyDescent="0.25">
      <c r="D482" s="43"/>
      <c r="F482" s="44"/>
    </row>
    <row r="483" spans="4:6" s="42" customFormat="1" x14ac:dyDescent="0.25">
      <c r="D483" s="43"/>
      <c r="F483" s="44"/>
    </row>
    <row r="484" spans="4:6" s="42" customFormat="1" x14ac:dyDescent="0.25">
      <c r="D484" s="43"/>
      <c r="F484" s="44"/>
    </row>
    <row r="485" spans="4:6" s="42" customFormat="1" x14ac:dyDescent="0.25">
      <c r="D485" s="43"/>
      <c r="F485" s="44"/>
    </row>
    <row r="486" spans="4:6" s="42" customFormat="1" x14ac:dyDescent="0.25">
      <c r="D486" s="43"/>
      <c r="F486" s="44"/>
    </row>
    <row r="487" spans="4:6" s="42" customFormat="1" x14ac:dyDescent="0.25">
      <c r="D487" s="43"/>
      <c r="F487" s="44"/>
    </row>
    <row r="488" spans="4:6" s="42" customFormat="1" x14ac:dyDescent="0.25">
      <c r="D488" s="43"/>
      <c r="F488" s="44"/>
    </row>
    <row r="489" spans="4:6" s="42" customFormat="1" x14ac:dyDescent="0.25">
      <c r="D489" s="43"/>
      <c r="F489" s="44"/>
    </row>
    <row r="490" spans="4:6" s="42" customFormat="1" x14ac:dyDescent="0.25">
      <c r="D490" s="43"/>
      <c r="F490" s="44"/>
    </row>
    <row r="491" spans="4:6" s="42" customFormat="1" x14ac:dyDescent="0.25">
      <c r="D491" s="43"/>
      <c r="F491" s="44"/>
    </row>
    <row r="492" spans="4:6" s="42" customFormat="1" x14ac:dyDescent="0.25">
      <c r="D492" s="43"/>
      <c r="F492" s="44"/>
    </row>
    <row r="493" spans="4:6" s="42" customFormat="1" x14ac:dyDescent="0.25">
      <c r="D493" s="43"/>
      <c r="F493" s="44"/>
    </row>
    <row r="494" spans="4:6" s="42" customFormat="1" x14ac:dyDescent="0.25">
      <c r="D494" s="43"/>
      <c r="F494" s="44"/>
    </row>
    <row r="495" spans="4:6" s="42" customFormat="1" x14ac:dyDescent="0.25">
      <c r="D495" s="43"/>
      <c r="F495" s="44"/>
    </row>
    <row r="496" spans="4:6" s="42" customFormat="1" x14ac:dyDescent="0.25">
      <c r="D496" s="43"/>
      <c r="F496" s="44"/>
    </row>
    <row r="497" spans="4:6" s="42" customFormat="1" x14ac:dyDescent="0.25">
      <c r="D497" s="43"/>
      <c r="F497" s="44"/>
    </row>
    <row r="498" spans="4:6" s="42" customFormat="1" x14ac:dyDescent="0.25">
      <c r="D498" s="43"/>
      <c r="F498" s="44"/>
    </row>
    <row r="499" spans="4:6" s="42" customFormat="1" x14ac:dyDescent="0.25">
      <c r="D499" s="43"/>
      <c r="F499" s="44"/>
    </row>
    <row r="500" spans="4:6" s="42" customFormat="1" x14ac:dyDescent="0.25">
      <c r="D500" s="43"/>
      <c r="F500" s="44"/>
    </row>
    <row r="501" spans="4:6" s="42" customFormat="1" x14ac:dyDescent="0.25">
      <c r="D501" s="43"/>
      <c r="F501" s="44"/>
    </row>
    <row r="502" spans="4:6" s="42" customFormat="1" x14ac:dyDescent="0.25">
      <c r="D502" s="43"/>
      <c r="F502" s="44"/>
    </row>
    <row r="503" spans="4:6" s="42" customFormat="1" x14ac:dyDescent="0.25">
      <c r="D503" s="43"/>
      <c r="F503" s="44"/>
    </row>
    <row r="504" spans="4:6" s="42" customFormat="1" x14ac:dyDescent="0.25">
      <c r="D504" s="43"/>
      <c r="F504" s="44"/>
    </row>
    <row r="505" spans="4:6" s="42" customFormat="1" x14ac:dyDescent="0.25">
      <c r="D505" s="43"/>
      <c r="F505" s="44"/>
    </row>
    <row r="506" spans="4:6" s="42" customFormat="1" x14ac:dyDescent="0.25">
      <c r="D506" s="43"/>
      <c r="F506" s="44"/>
    </row>
    <row r="507" spans="4:6" s="42" customFormat="1" x14ac:dyDescent="0.25">
      <c r="D507" s="43"/>
      <c r="F507" s="44"/>
    </row>
    <row r="508" spans="4:6" s="42" customFormat="1" x14ac:dyDescent="0.25">
      <c r="D508" s="43"/>
      <c r="F508" s="44"/>
    </row>
    <row r="509" spans="4:6" s="42" customFormat="1" x14ac:dyDescent="0.25">
      <c r="D509" s="43"/>
      <c r="F509" s="44"/>
    </row>
    <row r="510" spans="4:6" s="42" customFormat="1" x14ac:dyDescent="0.25">
      <c r="D510" s="43"/>
      <c r="F510" s="44"/>
    </row>
    <row r="511" spans="4:6" s="42" customFormat="1" x14ac:dyDescent="0.25">
      <c r="D511" s="43"/>
      <c r="F511" s="44"/>
    </row>
    <row r="512" spans="4:6" s="42" customFormat="1" x14ac:dyDescent="0.25">
      <c r="D512" s="43"/>
      <c r="F512" s="44"/>
    </row>
    <row r="513" spans="4:6" s="42" customFormat="1" x14ac:dyDescent="0.25">
      <c r="D513" s="43"/>
      <c r="F513" s="44"/>
    </row>
    <row r="514" spans="4:6" s="42" customFormat="1" x14ac:dyDescent="0.25">
      <c r="D514" s="43"/>
      <c r="F514" s="44"/>
    </row>
    <row r="515" spans="4:6" s="42" customFormat="1" x14ac:dyDescent="0.25">
      <c r="D515" s="43"/>
      <c r="F515" s="44"/>
    </row>
    <row r="516" spans="4:6" s="42" customFormat="1" x14ac:dyDescent="0.25">
      <c r="D516" s="43"/>
      <c r="F516" s="44"/>
    </row>
    <row r="517" spans="4:6" s="42" customFormat="1" x14ac:dyDescent="0.25">
      <c r="D517" s="43"/>
      <c r="F517" s="44"/>
    </row>
    <row r="518" spans="4:6" s="42" customFormat="1" x14ac:dyDescent="0.25">
      <c r="D518" s="43"/>
      <c r="F518" s="44"/>
    </row>
    <row r="519" spans="4:6" s="42" customFormat="1" x14ac:dyDescent="0.25">
      <c r="D519" s="43"/>
      <c r="F519" s="44"/>
    </row>
    <row r="520" spans="4:6" s="42" customFormat="1" x14ac:dyDescent="0.25">
      <c r="D520" s="43"/>
      <c r="F520" s="44"/>
    </row>
    <row r="521" spans="4:6" s="42" customFormat="1" x14ac:dyDescent="0.25">
      <c r="D521" s="43"/>
      <c r="F521" s="44"/>
    </row>
    <row r="522" spans="4:6" s="42" customFormat="1" x14ac:dyDescent="0.25">
      <c r="D522" s="43"/>
      <c r="F522" s="44"/>
    </row>
    <row r="523" spans="4:6" s="42" customFormat="1" x14ac:dyDescent="0.25">
      <c r="D523" s="43"/>
      <c r="F523" s="44"/>
    </row>
    <row r="524" spans="4:6" s="42" customFormat="1" x14ac:dyDescent="0.25">
      <c r="D524" s="43"/>
      <c r="F524" s="44"/>
    </row>
    <row r="525" spans="4:6" s="42" customFormat="1" x14ac:dyDescent="0.25">
      <c r="D525" s="43"/>
      <c r="F525" s="44"/>
    </row>
    <row r="526" spans="4:6" s="42" customFormat="1" x14ac:dyDescent="0.25">
      <c r="D526" s="43"/>
      <c r="F526" s="44"/>
    </row>
    <row r="527" spans="4:6" s="42" customFormat="1" x14ac:dyDescent="0.25">
      <c r="D527" s="43"/>
      <c r="F527" s="44"/>
    </row>
    <row r="528" spans="4:6" s="42" customFormat="1" x14ac:dyDescent="0.25">
      <c r="D528" s="43"/>
      <c r="F528" s="44"/>
    </row>
    <row r="529" spans="4:6" s="42" customFormat="1" x14ac:dyDescent="0.25">
      <c r="D529" s="43"/>
      <c r="F529" s="44"/>
    </row>
    <row r="530" spans="4:6" s="42" customFormat="1" x14ac:dyDescent="0.25">
      <c r="D530" s="43"/>
      <c r="F530" s="44"/>
    </row>
    <row r="531" spans="4:6" s="42" customFormat="1" x14ac:dyDescent="0.25">
      <c r="D531" s="43"/>
      <c r="F531" s="44"/>
    </row>
    <row r="532" spans="4:6" s="42" customFormat="1" x14ac:dyDescent="0.25">
      <c r="D532" s="43"/>
      <c r="F532" s="44"/>
    </row>
    <row r="533" spans="4:6" s="42" customFormat="1" x14ac:dyDescent="0.25">
      <c r="D533" s="43"/>
      <c r="F533" s="44"/>
    </row>
    <row r="534" spans="4:6" s="42" customFormat="1" x14ac:dyDescent="0.25">
      <c r="D534" s="43"/>
      <c r="F534" s="44"/>
    </row>
    <row r="535" spans="4:6" s="42" customFormat="1" x14ac:dyDescent="0.25">
      <c r="D535" s="43"/>
      <c r="F535" s="44"/>
    </row>
    <row r="536" spans="4:6" s="42" customFormat="1" x14ac:dyDescent="0.25">
      <c r="D536" s="43"/>
      <c r="F536" s="44"/>
    </row>
    <row r="537" spans="4:6" s="42" customFormat="1" x14ac:dyDescent="0.25">
      <c r="D537" s="43"/>
      <c r="F537" s="44"/>
    </row>
    <row r="538" spans="4:6" s="42" customFormat="1" x14ac:dyDescent="0.25">
      <c r="D538" s="43"/>
      <c r="F538" s="44"/>
    </row>
    <row r="539" spans="4:6" s="42" customFormat="1" x14ac:dyDescent="0.25">
      <c r="D539" s="43"/>
      <c r="F539" s="44"/>
    </row>
    <row r="540" spans="4:6" s="42" customFormat="1" x14ac:dyDescent="0.25">
      <c r="D540" s="43"/>
      <c r="F540" s="44"/>
    </row>
    <row r="541" spans="4:6" s="42" customFormat="1" x14ac:dyDescent="0.25">
      <c r="D541" s="43"/>
      <c r="F541" s="44"/>
    </row>
    <row r="542" spans="4:6" s="42" customFormat="1" x14ac:dyDescent="0.25">
      <c r="D542" s="43"/>
      <c r="F542" s="44"/>
    </row>
    <row r="543" spans="4:6" s="42" customFormat="1" x14ac:dyDescent="0.25">
      <c r="D543" s="43"/>
      <c r="F543" s="44"/>
    </row>
    <row r="544" spans="4:6" s="42" customFormat="1" x14ac:dyDescent="0.25">
      <c r="D544" s="43"/>
      <c r="F544" s="44"/>
    </row>
    <row r="545" spans="4:6" s="42" customFormat="1" x14ac:dyDescent="0.25">
      <c r="D545" s="43"/>
      <c r="F545" s="44"/>
    </row>
    <row r="546" spans="4:6" s="42" customFormat="1" x14ac:dyDescent="0.25">
      <c r="D546" s="43"/>
      <c r="F546" s="44"/>
    </row>
    <row r="547" spans="4:6" s="42" customFormat="1" x14ac:dyDescent="0.25">
      <c r="D547" s="43"/>
      <c r="F547" s="44"/>
    </row>
    <row r="548" spans="4:6" s="42" customFormat="1" x14ac:dyDescent="0.25">
      <c r="D548" s="43"/>
      <c r="F548" s="44"/>
    </row>
    <row r="549" spans="4:6" s="42" customFormat="1" x14ac:dyDescent="0.25">
      <c r="D549" s="43"/>
      <c r="F549" s="44"/>
    </row>
    <row r="550" spans="4:6" s="42" customFormat="1" x14ac:dyDescent="0.25">
      <c r="D550" s="43"/>
      <c r="F550" s="44"/>
    </row>
    <row r="551" spans="4:6" s="42" customFormat="1" x14ac:dyDescent="0.25">
      <c r="D551" s="43"/>
      <c r="F551" s="44"/>
    </row>
    <row r="552" spans="4:6" s="42" customFormat="1" x14ac:dyDescent="0.25">
      <c r="D552" s="43"/>
      <c r="F552" s="44"/>
    </row>
    <row r="553" spans="4:6" s="42" customFormat="1" x14ac:dyDescent="0.25">
      <c r="D553" s="43"/>
      <c r="F553" s="44"/>
    </row>
    <row r="554" spans="4:6" s="42" customFormat="1" x14ac:dyDescent="0.25">
      <c r="D554" s="43"/>
      <c r="F554" s="44"/>
    </row>
    <row r="555" spans="4:6" s="42" customFormat="1" x14ac:dyDescent="0.25">
      <c r="D555" s="43"/>
      <c r="F555" s="44"/>
    </row>
    <row r="556" spans="4:6" s="42" customFormat="1" x14ac:dyDescent="0.25">
      <c r="D556" s="43"/>
      <c r="F556" s="44"/>
    </row>
    <row r="557" spans="4:6" s="42" customFormat="1" x14ac:dyDescent="0.25">
      <c r="D557" s="43"/>
      <c r="F557" s="44"/>
    </row>
    <row r="558" spans="4:6" s="42" customFormat="1" x14ac:dyDescent="0.25">
      <c r="D558" s="43"/>
      <c r="F558" s="44"/>
    </row>
    <row r="559" spans="4:6" s="42" customFormat="1" x14ac:dyDescent="0.25">
      <c r="D559" s="43"/>
      <c r="F559" s="44"/>
    </row>
    <row r="560" spans="4:6" s="42" customFormat="1" x14ac:dyDescent="0.25">
      <c r="D560" s="43"/>
      <c r="F560" s="44"/>
    </row>
    <row r="561" spans="4:6" s="42" customFormat="1" x14ac:dyDescent="0.25">
      <c r="D561" s="43"/>
      <c r="F561" s="44"/>
    </row>
    <row r="562" spans="4:6" s="42" customFormat="1" x14ac:dyDescent="0.25">
      <c r="D562" s="43"/>
      <c r="F562" s="44"/>
    </row>
    <row r="563" spans="4:6" s="42" customFormat="1" x14ac:dyDescent="0.25">
      <c r="D563" s="43"/>
      <c r="F563" s="44"/>
    </row>
    <row r="564" spans="4:6" s="42" customFormat="1" x14ac:dyDescent="0.25">
      <c r="D564" s="43"/>
      <c r="F564" s="44"/>
    </row>
    <row r="565" spans="4:6" s="42" customFormat="1" x14ac:dyDescent="0.25">
      <c r="D565" s="43"/>
      <c r="F565" s="44"/>
    </row>
    <row r="566" spans="4:6" s="42" customFormat="1" x14ac:dyDescent="0.25">
      <c r="D566" s="43"/>
      <c r="F566" s="44"/>
    </row>
    <row r="567" spans="4:6" s="42" customFormat="1" x14ac:dyDescent="0.25">
      <c r="D567" s="43"/>
      <c r="F567" s="44"/>
    </row>
    <row r="568" spans="4:6" s="42" customFormat="1" x14ac:dyDescent="0.25">
      <c r="D568" s="43"/>
      <c r="F568" s="44"/>
    </row>
    <row r="569" spans="4:6" s="42" customFormat="1" x14ac:dyDescent="0.25">
      <c r="D569" s="43"/>
      <c r="F569" s="44"/>
    </row>
    <row r="570" spans="4:6" s="42" customFormat="1" x14ac:dyDescent="0.25">
      <c r="D570" s="43"/>
      <c r="F570" s="44"/>
    </row>
    <row r="571" spans="4:6" s="42" customFormat="1" x14ac:dyDescent="0.25">
      <c r="D571" s="43"/>
      <c r="F571" s="44"/>
    </row>
    <row r="572" spans="4:6" s="42" customFormat="1" x14ac:dyDescent="0.25">
      <c r="D572" s="43"/>
      <c r="F572" s="44"/>
    </row>
    <row r="573" spans="4:6" s="42" customFormat="1" x14ac:dyDescent="0.25">
      <c r="D573" s="43"/>
      <c r="F573" s="44"/>
    </row>
    <row r="574" spans="4:6" s="42" customFormat="1" x14ac:dyDescent="0.25">
      <c r="D574" s="43"/>
      <c r="F574" s="44"/>
    </row>
    <row r="575" spans="4:6" s="42" customFormat="1" x14ac:dyDescent="0.25">
      <c r="D575" s="43"/>
      <c r="F575" s="44"/>
    </row>
    <row r="576" spans="4:6" s="42" customFormat="1" x14ac:dyDescent="0.25">
      <c r="D576" s="43"/>
      <c r="F576" s="44"/>
    </row>
    <row r="577" spans="4:6" s="42" customFormat="1" x14ac:dyDescent="0.25">
      <c r="D577" s="43"/>
      <c r="F577" s="44"/>
    </row>
    <row r="578" spans="4:6" s="42" customFormat="1" x14ac:dyDescent="0.25">
      <c r="D578" s="43"/>
      <c r="F578" s="44"/>
    </row>
    <row r="579" spans="4:6" s="42" customFormat="1" x14ac:dyDescent="0.25">
      <c r="D579" s="43"/>
      <c r="F579" s="44"/>
    </row>
    <row r="580" spans="4:6" s="42" customFormat="1" x14ac:dyDescent="0.25">
      <c r="D580" s="43"/>
      <c r="F580" s="44"/>
    </row>
    <row r="581" spans="4:6" s="42" customFormat="1" x14ac:dyDescent="0.25">
      <c r="D581" s="43"/>
      <c r="F581" s="44"/>
    </row>
    <row r="582" spans="4:6" s="42" customFormat="1" x14ac:dyDescent="0.25">
      <c r="D582" s="43"/>
      <c r="F582" s="44"/>
    </row>
    <row r="583" spans="4:6" s="42" customFormat="1" x14ac:dyDescent="0.25">
      <c r="D583" s="43"/>
      <c r="F583" s="44"/>
    </row>
    <row r="584" spans="4:6" s="42" customFormat="1" x14ac:dyDescent="0.25">
      <c r="D584" s="43"/>
      <c r="F584" s="44"/>
    </row>
    <row r="585" spans="4:6" s="42" customFormat="1" x14ac:dyDescent="0.25">
      <c r="D585" s="43"/>
      <c r="F585" s="44"/>
    </row>
    <row r="586" spans="4:6" s="42" customFormat="1" x14ac:dyDescent="0.25">
      <c r="D586" s="43"/>
      <c r="F586" s="44"/>
    </row>
    <row r="587" spans="4:6" s="42" customFormat="1" x14ac:dyDescent="0.25">
      <c r="D587" s="43"/>
      <c r="F587" s="44"/>
    </row>
    <row r="588" spans="4:6" s="42" customFormat="1" x14ac:dyDescent="0.25">
      <c r="D588" s="43"/>
      <c r="F588" s="44"/>
    </row>
    <row r="589" spans="4:6" s="42" customFormat="1" x14ac:dyDescent="0.25">
      <c r="D589" s="43"/>
      <c r="F589" s="44"/>
    </row>
    <row r="590" spans="4:6" s="42" customFormat="1" x14ac:dyDescent="0.25">
      <c r="D590" s="43"/>
      <c r="F590" s="44"/>
    </row>
    <row r="591" spans="4:6" s="42" customFormat="1" x14ac:dyDescent="0.25">
      <c r="D591" s="43"/>
      <c r="F591" s="44"/>
    </row>
    <row r="592" spans="4:6" s="42" customFormat="1" x14ac:dyDescent="0.25">
      <c r="D592" s="43"/>
      <c r="F592" s="44"/>
    </row>
    <row r="593" spans="4:6" s="42" customFormat="1" x14ac:dyDescent="0.25">
      <c r="D593" s="43"/>
      <c r="F593" s="44"/>
    </row>
    <row r="594" spans="4:6" s="42" customFormat="1" x14ac:dyDescent="0.25">
      <c r="D594" s="43"/>
      <c r="F594" s="44"/>
    </row>
    <row r="595" spans="4:6" s="42" customFormat="1" x14ac:dyDescent="0.25">
      <c r="D595" s="43"/>
      <c r="F595" s="44"/>
    </row>
    <row r="596" spans="4:6" s="42" customFormat="1" x14ac:dyDescent="0.25">
      <c r="D596" s="43"/>
      <c r="F596" s="44"/>
    </row>
    <row r="597" spans="4:6" s="42" customFormat="1" x14ac:dyDescent="0.25">
      <c r="D597" s="43"/>
      <c r="F597" s="44"/>
    </row>
    <row r="598" spans="4:6" s="42" customFormat="1" x14ac:dyDescent="0.25">
      <c r="D598" s="43"/>
      <c r="F598" s="44"/>
    </row>
    <row r="599" spans="4:6" s="42" customFormat="1" x14ac:dyDescent="0.25">
      <c r="D599" s="43"/>
      <c r="F599" s="44"/>
    </row>
    <row r="600" spans="4:6" s="42" customFormat="1" x14ac:dyDescent="0.25">
      <c r="D600" s="43"/>
      <c r="F600" s="44"/>
    </row>
    <row r="601" spans="4:6" s="42" customFormat="1" x14ac:dyDescent="0.25">
      <c r="D601" s="43"/>
      <c r="F601" s="44"/>
    </row>
    <row r="602" spans="4:6" s="42" customFormat="1" x14ac:dyDescent="0.25">
      <c r="D602" s="43"/>
      <c r="F602" s="44"/>
    </row>
    <row r="603" spans="4:6" s="42" customFormat="1" x14ac:dyDescent="0.25">
      <c r="D603" s="43"/>
      <c r="F603" s="44"/>
    </row>
    <row r="604" spans="4:6" s="42" customFormat="1" x14ac:dyDescent="0.25">
      <c r="D604" s="43"/>
      <c r="F604" s="44"/>
    </row>
    <row r="605" spans="4:6" s="42" customFormat="1" x14ac:dyDescent="0.25">
      <c r="D605" s="43"/>
      <c r="F605" s="44"/>
    </row>
    <row r="606" spans="4:6" s="42" customFormat="1" x14ac:dyDescent="0.25">
      <c r="D606" s="43"/>
      <c r="F606" s="44"/>
    </row>
    <row r="607" spans="4:6" s="42" customFormat="1" x14ac:dyDescent="0.25">
      <c r="D607" s="43"/>
      <c r="F607" s="44"/>
    </row>
    <row r="608" spans="4:6" s="42" customFormat="1" x14ac:dyDescent="0.25">
      <c r="D608" s="43"/>
      <c r="F608" s="44"/>
    </row>
    <row r="609" spans="1:6" s="42" customFormat="1" x14ac:dyDescent="0.25">
      <c r="D609" s="43"/>
      <c r="F609" s="44"/>
    </row>
    <row r="610" spans="1:6" s="42" customFormat="1" x14ac:dyDescent="0.25">
      <c r="D610" s="43"/>
      <c r="F610" s="44"/>
    </row>
    <row r="611" spans="1:6" s="42" customFormat="1" x14ac:dyDescent="0.25">
      <c r="D611" s="43"/>
      <c r="F611" s="44"/>
    </row>
    <row r="612" spans="1:6" s="42" customFormat="1" x14ac:dyDescent="0.25">
      <c r="D612" s="43"/>
      <c r="F612" s="44"/>
    </row>
    <row r="613" spans="1:6" s="42" customFormat="1" x14ac:dyDescent="0.25">
      <c r="D613" s="43"/>
      <c r="F613" s="44"/>
    </row>
    <row r="614" spans="1:6" s="42" customFormat="1" x14ac:dyDescent="0.25">
      <c r="D614" s="43"/>
      <c r="F614" s="44"/>
    </row>
    <row r="615" spans="1:6" s="42" customFormat="1" x14ac:dyDescent="0.25">
      <c r="D615" s="43"/>
      <c r="F615" s="44"/>
    </row>
    <row r="616" spans="1:6" s="42" customFormat="1" x14ac:dyDescent="0.25">
      <c r="D616" s="43"/>
      <c r="F616" s="44"/>
    </row>
    <row r="617" spans="1:6" s="42" customFormat="1" x14ac:dyDescent="0.25">
      <c r="D617" s="43"/>
      <c r="F617" s="44"/>
    </row>
    <row r="618" spans="1:6" s="42" customFormat="1" x14ac:dyDescent="0.25">
      <c r="D618" s="43"/>
      <c r="F618" s="44"/>
    </row>
    <row r="619" spans="1:6" s="42" customFormat="1" x14ac:dyDescent="0.25">
      <c r="D619" s="43"/>
      <c r="F619" s="44"/>
    </row>
    <row r="620" spans="1:6" s="42" customFormat="1" x14ac:dyDescent="0.25">
      <c r="D620" s="43"/>
      <c r="F620" s="44"/>
    </row>
    <row r="621" spans="1:6" s="42" customFormat="1" x14ac:dyDescent="0.25">
      <c r="D621" s="43"/>
      <c r="F621" s="44"/>
    </row>
    <row r="622" spans="1:6" x14ac:dyDescent="0.25">
      <c r="A622" s="42"/>
    </row>
    <row r="623" spans="1:6" x14ac:dyDescent="0.25">
      <c r="A623" s="42"/>
    </row>
    <row r="624" spans="1:6" x14ac:dyDescent="0.25">
      <c r="A624" s="42"/>
    </row>
    <row r="625" spans="1:1" x14ac:dyDescent="0.25">
      <c r="A625" s="42"/>
    </row>
    <row r="626" spans="1:1" x14ac:dyDescent="0.25">
      <c r="A626" s="42"/>
    </row>
    <row r="627" spans="1:1" x14ac:dyDescent="0.25">
      <c r="A627" s="42"/>
    </row>
    <row r="628" spans="1:1" x14ac:dyDescent="0.25">
      <c r="A628" s="42"/>
    </row>
    <row r="629" spans="1:1" x14ac:dyDescent="0.25">
      <c r="A629" s="42"/>
    </row>
    <row r="630" spans="1:1" x14ac:dyDescent="0.25">
      <c r="A630" s="42"/>
    </row>
    <row r="631" spans="1:1" x14ac:dyDescent="0.25">
      <c r="A631" s="42"/>
    </row>
    <row r="632" spans="1:1" x14ac:dyDescent="0.25">
      <c r="A632" s="42"/>
    </row>
    <row r="633" spans="1:1" x14ac:dyDescent="0.25">
      <c r="A633" s="42"/>
    </row>
    <row r="634" spans="1:1" x14ac:dyDescent="0.25">
      <c r="A634" s="42"/>
    </row>
    <row r="635" spans="1:1" x14ac:dyDescent="0.25">
      <c r="A635" s="42"/>
    </row>
    <row r="636" spans="1:1" x14ac:dyDescent="0.25">
      <c r="A636" s="42"/>
    </row>
    <row r="637" spans="1:1" x14ac:dyDescent="0.25">
      <c r="A637" s="42"/>
    </row>
    <row r="638" spans="1:1" x14ac:dyDescent="0.25">
      <c r="A638" s="42"/>
    </row>
    <row r="639" spans="1:1" x14ac:dyDescent="0.25">
      <c r="A639" s="42"/>
    </row>
    <row r="640" spans="1:1" x14ac:dyDescent="0.25">
      <c r="A640" s="42"/>
    </row>
    <row r="641" spans="1:1" x14ac:dyDescent="0.25">
      <c r="A641" s="42"/>
    </row>
    <row r="642" spans="1:1" x14ac:dyDescent="0.25">
      <c r="A642" s="42"/>
    </row>
    <row r="643" spans="1:1" x14ac:dyDescent="0.25">
      <c r="A643" s="42"/>
    </row>
    <row r="644" spans="1:1" x14ac:dyDescent="0.25">
      <c r="A644" s="42"/>
    </row>
    <row r="645" spans="1:1" x14ac:dyDescent="0.25">
      <c r="A645" s="42"/>
    </row>
    <row r="646" spans="1:1" x14ac:dyDescent="0.25">
      <c r="A646" s="42"/>
    </row>
    <row r="647" spans="1:1" x14ac:dyDescent="0.25">
      <c r="A647" s="42"/>
    </row>
    <row r="648" spans="1:1" x14ac:dyDescent="0.25">
      <c r="A648" s="42"/>
    </row>
    <row r="649" spans="1:1" x14ac:dyDescent="0.25">
      <c r="A649" s="42"/>
    </row>
    <row r="650" spans="1:1" x14ac:dyDescent="0.25">
      <c r="A650" s="42"/>
    </row>
    <row r="651" spans="1:1" x14ac:dyDescent="0.25">
      <c r="A651" s="42"/>
    </row>
    <row r="652" spans="1:1" x14ac:dyDescent="0.25">
      <c r="A652" s="42"/>
    </row>
    <row r="653" spans="1:1" x14ac:dyDescent="0.25">
      <c r="A653" s="42"/>
    </row>
    <row r="654" spans="1:1" x14ac:dyDescent="0.25">
      <c r="A654" s="42"/>
    </row>
    <row r="655" spans="1:1" x14ac:dyDescent="0.25">
      <c r="A655" s="42"/>
    </row>
    <row r="656" spans="1:1" x14ac:dyDescent="0.25">
      <c r="A656" s="42"/>
    </row>
    <row r="657" spans="1:1" x14ac:dyDescent="0.25">
      <c r="A657" s="42"/>
    </row>
    <row r="658" spans="1:1" x14ac:dyDescent="0.25">
      <c r="A658" s="42"/>
    </row>
    <row r="659" spans="1:1" x14ac:dyDescent="0.25">
      <c r="A659" s="42"/>
    </row>
    <row r="660" spans="1:1" x14ac:dyDescent="0.25">
      <c r="A660" s="42"/>
    </row>
    <row r="661" spans="1:1" x14ac:dyDescent="0.25">
      <c r="A661" s="42"/>
    </row>
    <row r="662" spans="1:1" x14ac:dyDescent="0.25">
      <c r="A662" s="42"/>
    </row>
    <row r="663" spans="1:1" x14ac:dyDescent="0.25">
      <c r="A663" s="42"/>
    </row>
    <row r="664" spans="1:1" x14ac:dyDescent="0.25">
      <c r="A664" s="42"/>
    </row>
    <row r="665" spans="1:1" x14ac:dyDescent="0.25">
      <c r="A665" s="42"/>
    </row>
    <row r="666" spans="1:1" x14ac:dyDescent="0.25">
      <c r="A666" s="42"/>
    </row>
    <row r="667" spans="1:1" x14ac:dyDescent="0.25">
      <c r="A667" s="42"/>
    </row>
    <row r="668" spans="1:1" x14ac:dyDescent="0.25">
      <c r="A668" s="42"/>
    </row>
    <row r="669" spans="1:1" x14ac:dyDescent="0.25">
      <c r="A669" s="42"/>
    </row>
    <row r="670" spans="1:1" x14ac:dyDescent="0.25">
      <c r="A670" s="42"/>
    </row>
    <row r="671" spans="1:1" x14ac:dyDescent="0.25">
      <c r="A671" s="42"/>
    </row>
    <row r="672" spans="1:1" x14ac:dyDescent="0.25">
      <c r="A672" s="42"/>
    </row>
    <row r="673" spans="1:1" x14ac:dyDescent="0.25">
      <c r="A673" s="42"/>
    </row>
    <row r="674" spans="1:1" x14ac:dyDescent="0.25">
      <c r="A674" s="42"/>
    </row>
    <row r="675" spans="1:1" x14ac:dyDescent="0.25">
      <c r="A675" s="42"/>
    </row>
    <row r="676" spans="1:1" x14ac:dyDescent="0.25">
      <c r="A676" s="42"/>
    </row>
    <row r="677" spans="1:1" x14ac:dyDescent="0.25">
      <c r="A677" s="42"/>
    </row>
    <row r="678" spans="1:1" x14ac:dyDescent="0.25">
      <c r="A678" s="42"/>
    </row>
    <row r="679" spans="1:1" x14ac:dyDescent="0.25">
      <c r="A679" s="42"/>
    </row>
    <row r="680" spans="1:1" x14ac:dyDescent="0.25">
      <c r="A680" s="42"/>
    </row>
    <row r="681" spans="1:1" x14ac:dyDescent="0.25">
      <c r="A681" s="42"/>
    </row>
    <row r="682" spans="1:1" x14ac:dyDescent="0.25">
      <c r="A682" s="42"/>
    </row>
    <row r="683" spans="1:1" x14ac:dyDescent="0.25">
      <c r="A683" s="42"/>
    </row>
    <row r="684" spans="1:1" x14ac:dyDescent="0.25">
      <c r="A684" s="42"/>
    </row>
    <row r="685" spans="1:1" x14ac:dyDescent="0.25">
      <c r="A685" s="42"/>
    </row>
    <row r="686" spans="1:1" x14ac:dyDescent="0.25">
      <c r="A686" s="42"/>
    </row>
    <row r="687" spans="1:1" x14ac:dyDescent="0.25">
      <c r="A687" s="42"/>
    </row>
    <row r="688" spans="1:1" x14ac:dyDescent="0.25">
      <c r="A688" s="42"/>
    </row>
    <row r="689" spans="1:1" x14ac:dyDescent="0.25">
      <c r="A689" s="42"/>
    </row>
    <row r="690" spans="1:1" x14ac:dyDescent="0.25">
      <c r="A690" s="42"/>
    </row>
    <row r="691" spans="1:1" x14ac:dyDescent="0.25">
      <c r="A691" s="42"/>
    </row>
    <row r="692" spans="1:1" x14ac:dyDescent="0.25">
      <c r="A692" s="42"/>
    </row>
    <row r="693" spans="1:1" x14ac:dyDescent="0.25">
      <c r="A693" s="42"/>
    </row>
    <row r="694" spans="1:1" x14ac:dyDescent="0.25">
      <c r="A694" s="42"/>
    </row>
    <row r="695" spans="1:1" x14ac:dyDescent="0.25">
      <c r="A695" s="42"/>
    </row>
    <row r="696" spans="1:1" x14ac:dyDescent="0.25">
      <c r="A696" s="42"/>
    </row>
    <row r="697" spans="1:1" x14ac:dyDescent="0.25">
      <c r="A697" s="42"/>
    </row>
    <row r="698" spans="1:1" x14ac:dyDescent="0.25">
      <c r="A698" s="42"/>
    </row>
    <row r="699" spans="1:1" x14ac:dyDescent="0.25">
      <c r="A699" s="42"/>
    </row>
    <row r="700" spans="1:1" x14ac:dyDescent="0.25">
      <c r="A700" s="42"/>
    </row>
    <row r="701" spans="1:1" x14ac:dyDescent="0.25">
      <c r="A701" s="42"/>
    </row>
    <row r="702" spans="1:1" x14ac:dyDescent="0.25">
      <c r="A702" s="42"/>
    </row>
    <row r="703" spans="1:1" x14ac:dyDescent="0.25">
      <c r="A703" s="42"/>
    </row>
    <row r="704" spans="1:1" x14ac:dyDescent="0.25">
      <c r="A704" s="42"/>
    </row>
    <row r="705" spans="1:1" x14ac:dyDescent="0.25">
      <c r="A705" s="42"/>
    </row>
    <row r="706" spans="1:1" x14ac:dyDescent="0.25">
      <c r="A706" s="42"/>
    </row>
    <row r="707" spans="1:1" x14ac:dyDescent="0.25">
      <c r="A707" s="42"/>
    </row>
    <row r="708" spans="1:1" x14ac:dyDescent="0.25">
      <c r="A708" s="42"/>
    </row>
    <row r="709" spans="1:1" x14ac:dyDescent="0.25">
      <c r="A709" s="42"/>
    </row>
    <row r="710" spans="1:1" x14ac:dyDescent="0.25">
      <c r="A710" s="42"/>
    </row>
    <row r="711" spans="1:1" x14ac:dyDescent="0.25">
      <c r="A711" s="42"/>
    </row>
    <row r="712" spans="1:1" x14ac:dyDescent="0.25">
      <c r="A712" s="42"/>
    </row>
    <row r="713" spans="1:1" x14ac:dyDescent="0.25">
      <c r="A713" s="42"/>
    </row>
    <row r="714" spans="1:1" x14ac:dyDescent="0.25">
      <c r="A714" s="42"/>
    </row>
    <row r="715" spans="1:1" x14ac:dyDescent="0.25">
      <c r="A715" s="42"/>
    </row>
    <row r="716" spans="1:1" x14ac:dyDescent="0.25">
      <c r="A716" s="42"/>
    </row>
    <row r="717" spans="1:1" x14ac:dyDescent="0.25">
      <c r="A717" s="42"/>
    </row>
    <row r="718" spans="1:1" x14ac:dyDescent="0.25">
      <c r="A718" s="42"/>
    </row>
    <row r="719" spans="1:1" x14ac:dyDescent="0.25">
      <c r="A719" s="42"/>
    </row>
    <row r="720" spans="1:1" x14ac:dyDescent="0.25">
      <c r="A720" s="42"/>
    </row>
    <row r="721" spans="1:1" x14ac:dyDescent="0.25">
      <c r="A721" s="42"/>
    </row>
    <row r="722" spans="1:1" x14ac:dyDescent="0.25">
      <c r="A722" s="42"/>
    </row>
    <row r="723" spans="1:1" x14ac:dyDescent="0.25">
      <c r="A723" s="42"/>
    </row>
    <row r="724" spans="1:1" x14ac:dyDescent="0.25">
      <c r="A724" s="42"/>
    </row>
    <row r="725" spans="1:1" x14ac:dyDescent="0.25">
      <c r="A725" s="42"/>
    </row>
    <row r="726" spans="1:1" x14ac:dyDescent="0.25">
      <c r="A726" s="42"/>
    </row>
    <row r="727" spans="1:1" x14ac:dyDescent="0.25">
      <c r="A727" s="42"/>
    </row>
    <row r="728" spans="1:1" x14ac:dyDescent="0.25">
      <c r="A728" s="42"/>
    </row>
    <row r="729" spans="1:1" x14ac:dyDescent="0.25">
      <c r="A729" s="42"/>
    </row>
    <row r="730" spans="1:1" x14ac:dyDescent="0.25">
      <c r="A730" s="42"/>
    </row>
    <row r="731" spans="1:1" x14ac:dyDescent="0.25">
      <c r="A731" s="42"/>
    </row>
    <row r="732" spans="1:1" x14ac:dyDescent="0.25">
      <c r="A732" s="42"/>
    </row>
    <row r="733" spans="1:1" x14ac:dyDescent="0.25">
      <c r="A733" s="42"/>
    </row>
  </sheetData>
  <mergeCells count="16">
    <mergeCell ref="A42:F42"/>
    <mergeCell ref="A53:A59"/>
    <mergeCell ref="B53:B59"/>
    <mergeCell ref="C53:F59"/>
    <mergeCell ref="A60:A67"/>
    <mergeCell ref="B60:B67"/>
    <mergeCell ref="C60:F67"/>
    <mergeCell ref="A49:F49"/>
    <mergeCell ref="A46:F46"/>
    <mergeCell ref="A30:F30"/>
    <mergeCell ref="A14:F14"/>
    <mergeCell ref="A9:F9"/>
    <mergeCell ref="C5:F5"/>
    <mergeCell ref="E8:F8"/>
    <mergeCell ref="A11:F11"/>
    <mergeCell ref="B6:F6"/>
  </mergeCells>
  <pageMargins left="0.55118110236220474" right="0.55118110236220474" top="0.59055118110236227" bottom="0.59055118110236227" header="0.15748031496062992" footer="0.31496062992125984"/>
  <pageSetup paperSize="9" scale="75" fitToWidth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36х18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2019-09-12T11:37:26Z</dcterms:modified>
</cp:coreProperties>
</file>