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ромадський проект\"/>
    </mc:Choice>
  </mc:AlternateContent>
  <xr:revisionPtr revIDLastSave="0" documentId="8_{C5D9274A-378C-40A3-8396-B5308662294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Пропозиція 201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4" l="1"/>
  <c r="G24" i="4"/>
  <c r="G23" i="4"/>
  <c r="G22" i="4"/>
  <c r="A22" i="4"/>
  <c r="G21" i="4"/>
  <c r="G26" i="4" l="1"/>
  <c r="G17" i="4"/>
  <c r="G16" i="4" l="1"/>
  <c r="G15" i="4" l="1"/>
  <c r="G14" i="4"/>
  <c r="G11" i="4" l="1"/>
  <c r="A13" i="4"/>
  <c r="A14" i="4" s="1"/>
  <c r="A15" i="4" s="1"/>
  <c r="A16" i="4" s="1"/>
  <c r="A17" i="4" s="1"/>
  <c r="G13" i="4"/>
  <c r="G12" i="4"/>
  <c r="G18" i="4" l="1"/>
  <c r="G28" i="4" s="1"/>
  <c r="G29" i="4" l="1"/>
  <c r="G30" i="4" s="1"/>
</calcChain>
</file>

<file path=xl/sharedStrings.xml><?xml version="1.0" encoding="utf-8"?>
<sst xmlns="http://schemas.openxmlformats.org/spreadsheetml/2006/main" count="40" uniqueCount="28">
  <si>
    <t>Артикул</t>
  </si>
  <si>
    <t>№</t>
  </si>
  <si>
    <t>шт</t>
  </si>
  <si>
    <t>45300 Набір LEGO® Education WeDо 2,0</t>
  </si>
  <si>
    <t>45302 Акумуляторна батарея WeDo 2.0</t>
  </si>
  <si>
    <t>Найменування товару/послуги</t>
  </si>
  <si>
    <t>Кількість</t>
  </si>
  <si>
    <t>Одиниця</t>
  </si>
  <si>
    <t>ВСЬОГО</t>
  </si>
  <si>
    <t>Ціна з ПДВ, грн</t>
  </si>
  <si>
    <t>Сума з ПДВ, грн</t>
  </si>
  <si>
    <t>РОБОТОТЕХНІКА ТА ЦІКАВІ НАУКОВІ ЕКСПЕРИМЕНТИ ДЛЯ УЧНІВ ВІКОМ 6-10 РОКІВ</t>
  </si>
  <si>
    <t>* Кабінети оснащено наборами LEGO Education для проведення занять з 15-20 учнями одночасно</t>
  </si>
  <si>
    <t>ПРОПОЗИЦІЯ ПО ОСНАЩЕННЮ КАБІНЕТУ РОБОТОТЕХНІКИ ТА ПРОЕКТНОЇ ДІЯЛЬНОСТІ НАБОРАМИ LEGO EDUCATION (STEM-ОСВІТА)</t>
  </si>
  <si>
    <t>Зарядний пристрій</t>
  </si>
  <si>
    <t>45303 М - мотор WeDo 2.0</t>
  </si>
  <si>
    <t>2000715 Набір допоміжних деталей WeDo 2.0</t>
  </si>
  <si>
    <t>9689 Прості механізми</t>
  </si>
  <si>
    <t>9686 Наука та Технологія</t>
  </si>
  <si>
    <t>РОБОТОТЕХНІКА ТА КОСМІЧНІ ПРОЕКТИ ДЛЯ УЧНІВ ВІКОМ 10-16 РОКІВ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</si>
  <si>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</si>
  <si>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</si>
  <si>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</si>
  <si>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Поле для Робототехніки</t>
  </si>
  <si>
    <t>45497 Маленькі ящики для зберігання деталей</t>
  </si>
  <si>
    <t>ВСЬОГО ПО ОБОМ НАПРЯМКАМ</t>
  </si>
  <si>
    <t>РЕЗЕРВ 20%</t>
  </si>
  <si>
    <t>ЗАГАЛЬНИЙ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</si>
</sst>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sz val="8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7" fillId="0" borderId="0"/>
    <xf numFmtId="0" fontId="7" fillId="2" borderId="5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6" applyNumberFormat="0" applyAlignment="0" applyProtection="0"/>
    <xf numFmtId="0" fontId="10" fillId="10" borderId="7" applyNumberFormat="0" applyAlignment="0" applyProtection="0"/>
    <xf numFmtId="0" fontId="11" fillId="10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1" borderId="12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0" fontId="2" fillId="15" borderId="0" xfId="0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right" wrapText="1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0" fontId="2" fillId="15" borderId="0" xfId="0" applyFont="1" applyFill="1" applyBorder="1" applyAlignment="1">
      <alignment horizontal="right" wrapText="1"/>
    </xf>
    <xf numFmtId="0" fontId="2" fillId="15" borderId="0" xfId="0" applyFont="1" applyFill="1" applyBorder="1" applyAlignment="1">
      <alignment horizontal="center" wrapText="1"/>
    </xf>
    <xf numFmtId="0" fontId="2" fillId="15" borderId="0" xfId="0" applyFont="1" applyFill="1" applyBorder="1" applyAlignment="1">
      <alignment horizontal="right"/>
    </xf>
  </cellXfs>
  <cellStyles count="26">
    <cellStyle name="Normal 2" xfId="1" xr:uid="{00000000-0005-0000-0000-000000000000}"/>
    <cellStyle name="Normal 3" xfId="2" xr:uid="{00000000-0005-0000-0000-000001000000}"/>
    <cellStyle name="Note 2" xfId="3" xr:uid="{00000000-0005-0000-0000-000002000000}"/>
    <cellStyle name="Ввід" xfId="10" builtinId="20" customBuiltin="1"/>
    <cellStyle name="Гарний" xfId="25" builtinId="26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Звичайний" xfId="0" builtinId="0"/>
    <cellStyle name="Зв'язана клітинка" xfId="23" builtinId="24" customBuiltin="1"/>
    <cellStyle name="Колірна тема 1" xfId="4" builtinId="29" customBuiltin="1"/>
    <cellStyle name="Колірна тема 2" xfId="5" builtinId="33" customBuiltin="1"/>
    <cellStyle name="Колірна тема 3" xfId="6" builtinId="37" customBuiltin="1"/>
    <cellStyle name="Колірна тема 4" xfId="7" builtinId="41" customBuiltin="1"/>
    <cellStyle name="Колірна тема 5" xfId="8" builtinId="45" customBuiltin="1"/>
    <cellStyle name="Колірна тема 6" xfId="9" builtinId="49" customBuiltin="1"/>
    <cellStyle name="Контрольна клітинка" xfId="18" builtinId="23" customBuiltin="1"/>
    <cellStyle name="Назва" xfId="19" builtinId="15" customBuiltin="1"/>
    <cellStyle name="Нейтральний" xfId="20" builtinId="28" customBuiltin="1"/>
    <cellStyle name="Обчислення" xfId="12" builtinId="22" customBuiltin="1"/>
    <cellStyle name="Підсумок" xfId="17" builtinId="25" customBuiltin="1"/>
    <cellStyle name="Поганий" xfId="21" builtinId="27" customBuiltin="1"/>
    <cellStyle name="Результат" xfId="11" builtinId="21" customBuiltin="1"/>
    <cellStyle name="Текст попередження" xfId="24" builtinId="11" customBuiltin="1"/>
    <cellStyle name="Текст пояснення" xfId="22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1</xdr:row>
      <xdr:rowOff>121921</xdr:rowOff>
    </xdr:from>
    <xdr:to>
      <xdr:col>2</xdr:col>
      <xdr:colOff>1231392</xdr:colOff>
      <xdr:row>4</xdr:row>
      <xdr:rowOff>68581</xdr:rowOff>
    </xdr:to>
    <xdr:pic>
      <xdr:nvPicPr>
        <xdr:cNvPr id="4403" name="Picture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82881"/>
          <a:ext cx="987552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45720</xdr:rowOff>
    </xdr:from>
    <xdr:to>
      <xdr:col>2</xdr:col>
      <xdr:colOff>0</xdr:colOff>
      <xdr:row>5</xdr:row>
      <xdr:rowOff>8408</xdr:rowOff>
    </xdr:to>
    <xdr:pic>
      <xdr:nvPicPr>
        <xdr:cNvPr id="4404" name="Рисунок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6680"/>
          <a:ext cx="868680" cy="38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7620</xdr:rowOff>
    </xdr:from>
    <xdr:to>
      <xdr:col>1</xdr:col>
      <xdr:colOff>373380</xdr:colOff>
      <xdr:row>5</xdr:row>
      <xdr:rowOff>241875</xdr:rowOff>
    </xdr:to>
    <xdr:pic>
      <xdr:nvPicPr>
        <xdr:cNvPr id="4407" name="Рисунок 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792480" cy="23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A26" sqref="A26:F26"/>
    </sheetView>
  </sheetViews>
  <sheetFormatPr defaultRowHeight="12.75"/>
  <cols>
    <col min="1" max="1" width="6.140625" customWidth="1"/>
    <col min="2" max="2" width="7.140625" customWidth="1"/>
    <col min="3" max="3" width="45.140625" customWidth="1"/>
    <col min="5" max="5" width="8.28515625" customWidth="1"/>
    <col min="6" max="6" width="12.42578125" customWidth="1"/>
    <col min="7" max="7" width="14" customWidth="1"/>
    <col min="13" max="24" width="9.140625" customWidth="1"/>
    <col min="26" max="28" width="9.140625" customWidth="1"/>
  </cols>
  <sheetData>
    <row r="1" spans="1:7" ht="5.25" customHeight="1"/>
    <row r="3" spans="1:7" ht="3.75" customHeight="1"/>
    <row r="4" spans="1:7" ht="3.75" customHeight="1"/>
    <row r="5" spans="1:7" ht="13.5" customHeight="1"/>
    <row r="6" spans="1:7" ht="22.5" customHeight="1"/>
    <row r="7" spans="1:7" ht="55.15" customHeight="1">
      <c r="C7" s="14" t="s">
        <v>13</v>
      </c>
      <c r="D7" s="14"/>
      <c r="E7" s="14"/>
      <c r="F7" s="14"/>
    </row>
    <row r="8" spans="1:7" ht="10.5" customHeight="1"/>
    <row r="9" spans="1:7" ht="30" customHeight="1">
      <c r="A9" s="1" t="s">
        <v>1</v>
      </c>
      <c r="B9" s="6" t="s">
        <v>0</v>
      </c>
      <c r="C9" s="1" t="s">
        <v>5</v>
      </c>
      <c r="D9" s="6" t="s">
        <v>6</v>
      </c>
      <c r="E9" s="7" t="s">
        <v>7</v>
      </c>
      <c r="F9" s="7" t="s">
        <v>9</v>
      </c>
      <c r="G9" s="7" t="s">
        <v>10</v>
      </c>
    </row>
    <row r="10" spans="1:7" ht="18.75" customHeight="1">
      <c r="A10" s="16" t="s">
        <v>11</v>
      </c>
      <c r="B10" s="17"/>
      <c r="C10" s="17"/>
      <c r="D10" s="17"/>
      <c r="E10" s="17"/>
      <c r="F10" s="17"/>
      <c r="G10" s="18"/>
    </row>
    <row r="11" spans="1:7" ht="22.9" customHeight="1">
      <c r="A11" s="2">
        <v>1</v>
      </c>
      <c r="B11" s="2">
        <v>45300</v>
      </c>
      <c r="C11" s="4" t="s">
        <v>3</v>
      </c>
      <c r="D11" s="2">
        <v>5</v>
      </c>
      <c r="E11" s="2" t="s">
        <v>2</v>
      </c>
      <c r="F11" s="3">
        <v>7100</v>
      </c>
      <c r="G11" s="3">
        <f t="shared" ref="G11:G13" si="0">F11*D11</f>
        <v>35500</v>
      </c>
    </row>
    <row r="12" spans="1:7" ht="20.45" customHeight="1">
      <c r="A12" s="2">
        <v>2</v>
      </c>
      <c r="B12" s="2">
        <v>45302</v>
      </c>
      <c r="C12" s="4" t="s">
        <v>4</v>
      </c>
      <c r="D12" s="2">
        <v>5</v>
      </c>
      <c r="E12" s="2" t="s">
        <v>2</v>
      </c>
      <c r="F12" s="3">
        <v>2176</v>
      </c>
      <c r="G12" s="3">
        <f t="shared" si="0"/>
        <v>10880</v>
      </c>
    </row>
    <row r="13" spans="1:7" ht="22.9" customHeight="1">
      <c r="A13" s="2">
        <f t="shared" ref="A13:A17" si="1">A12+1</f>
        <v>3</v>
      </c>
      <c r="B13" s="2"/>
      <c r="C13" s="4" t="s">
        <v>14</v>
      </c>
      <c r="D13" s="2">
        <v>3</v>
      </c>
      <c r="E13" s="2" t="s">
        <v>2</v>
      </c>
      <c r="F13" s="3">
        <v>350</v>
      </c>
      <c r="G13" s="3">
        <f t="shared" si="0"/>
        <v>1050</v>
      </c>
    </row>
    <row r="14" spans="1:7" ht="20.45" customHeight="1">
      <c r="A14" s="2">
        <f t="shared" si="1"/>
        <v>4</v>
      </c>
      <c r="B14" s="2">
        <v>45303</v>
      </c>
      <c r="C14" s="4" t="s">
        <v>15</v>
      </c>
      <c r="D14" s="2">
        <v>5</v>
      </c>
      <c r="E14" s="2" t="s">
        <v>2</v>
      </c>
      <c r="F14" s="3">
        <v>811</v>
      </c>
      <c r="G14" s="3">
        <f t="shared" ref="G14:G17" si="2">F14*D14</f>
        <v>4055</v>
      </c>
    </row>
    <row r="15" spans="1:7" ht="30.75" customHeight="1">
      <c r="A15" s="2">
        <f t="shared" si="1"/>
        <v>5</v>
      </c>
      <c r="B15" s="8">
        <v>2000715</v>
      </c>
      <c r="C15" s="4" t="s">
        <v>16</v>
      </c>
      <c r="D15" s="2">
        <v>2</v>
      </c>
      <c r="E15" s="2" t="s">
        <v>2</v>
      </c>
      <c r="F15" s="3">
        <v>256</v>
      </c>
      <c r="G15" s="3">
        <f t="shared" si="2"/>
        <v>512</v>
      </c>
    </row>
    <row r="16" spans="1:7" ht="28.15" customHeight="1">
      <c r="A16" s="2">
        <f t="shared" si="1"/>
        <v>6</v>
      </c>
      <c r="B16" s="2">
        <v>9689</v>
      </c>
      <c r="C16" s="9" t="s">
        <v>17</v>
      </c>
      <c r="D16" s="10">
        <v>5</v>
      </c>
      <c r="E16" s="9" t="s">
        <v>2</v>
      </c>
      <c r="F16" s="3">
        <v>2517</v>
      </c>
      <c r="G16" s="3">
        <f t="shared" si="2"/>
        <v>12585</v>
      </c>
    </row>
    <row r="17" spans="1:7" ht="31.15" customHeight="1">
      <c r="A17" s="2">
        <f t="shared" si="1"/>
        <v>7</v>
      </c>
      <c r="B17" s="2">
        <v>9686</v>
      </c>
      <c r="C17" s="9" t="s">
        <v>18</v>
      </c>
      <c r="D17" s="10">
        <v>5</v>
      </c>
      <c r="E17" s="9" t="s">
        <v>2</v>
      </c>
      <c r="F17" s="3">
        <v>7420</v>
      </c>
      <c r="G17" s="3">
        <f t="shared" si="2"/>
        <v>37100</v>
      </c>
    </row>
    <row r="18" spans="1:7" ht="16.5" customHeight="1">
      <c r="A18" s="19" t="s">
        <v>8</v>
      </c>
      <c r="B18" s="19"/>
      <c r="C18" s="19"/>
      <c r="D18" s="19"/>
      <c r="E18" s="19"/>
      <c r="F18" s="19"/>
      <c r="G18" s="5">
        <f>SUM(G11:G17)</f>
        <v>101682</v>
      </c>
    </row>
    <row r="19" spans="1:7" ht="16.899999999999999" customHeight="1"/>
    <row r="20" spans="1:7" ht="16.899999999999999" customHeight="1">
      <c r="A20" s="20" t="s">
        <v>19</v>
      </c>
      <c r="B20" s="21"/>
      <c r="C20" s="21"/>
      <c r="D20" s="21"/>
      <c r="E20" s="21"/>
      <c r="F20" s="21"/>
      <c r="G20" s="22"/>
    </row>
    <row r="21" spans="1:7" ht="27.6" customHeight="1">
      <c r="A21" s="2">
        <v>1</v>
      </c>
      <c r="B21" s="2">
        <v>45544</v>
      </c>
      <c r="C21" s="4" t="s">
        <v>20</v>
      </c>
      <c r="D21" s="2">
        <v>6</v>
      </c>
      <c r="E21" s="2" t="s">
        <v>2</v>
      </c>
      <c r="F21" s="3">
        <v>17074</v>
      </c>
      <c r="G21" s="3">
        <f>F21*D21</f>
        <v>102444</v>
      </c>
    </row>
    <row r="22" spans="1:7" ht="29.45" customHeight="1">
      <c r="A22" s="2">
        <f>A21+1</f>
        <v>2</v>
      </c>
      <c r="B22" s="2">
        <v>45560</v>
      </c>
      <c r="C22" s="4" t="s">
        <v>21</v>
      </c>
      <c r="D22" s="2">
        <v>6</v>
      </c>
      <c r="E22" s="2" t="s">
        <v>2</v>
      </c>
      <c r="F22" s="3">
        <v>4624</v>
      </c>
      <c r="G22" s="3">
        <f t="shared" ref="G22:G25" si="3">F22*D22</f>
        <v>27744</v>
      </c>
    </row>
    <row r="23" spans="1:7" ht="23.45" customHeight="1">
      <c r="A23" s="2">
        <v>3</v>
      </c>
      <c r="B23" s="2">
        <v>45503</v>
      </c>
      <c r="C23" s="4" t="s">
        <v>22</v>
      </c>
      <c r="D23" s="2">
        <v>6</v>
      </c>
      <c r="E23" s="2" t="s">
        <v>2</v>
      </c>
      <c r="F23" s="3">
        <v>912</v>
      </c>
      <c r="G23" s="3">
        <f t="shared" si="3"/>
        <v>5472</v>
      </c>
    </row>
    <row r="24" spans="1:7" ht="24.6" customHeight="1">
      <c r="A24" s="2">
        <v>4</v>
      </c>
      <c r="B24" s="2"/>
      <c r="C24" s="4" t="s">
        <v>23</v>
      </c>
      <c r="D24" s="2">
        <v>1</v>
      </c>
      <c r="E24" s="2" t="s">
        <v>2</v>
      </c>
      <c r="F24" s="3">
        <v>950</v>
      </c>
      <c r="G24" s="3">
        <f t="shared" si="3"/>
        <v>950</v>
      </c>
    </row>
    <row r="25" spans="1:7" ht="29.45" customHeight="1">
      <c r="A25" s="2">
        <v>5</v>
      </c>
      <c r="B25" s="2">
        <v>45497</v>
      </c>
      <c r="C25" s="4" t="s">
        <v>24</v>
      </c>
      <c r="D25" s="2">
        <v>2</v>
      </c>
      <c r="E25" s="2" t="s">
        <v>2</v>
      </c>
      <c r="F25" s="3">
        <v>602</v>
      </c>
      <c r="G25" s="3">
        <f t="shared" si="3"/>
        <v>1204</v>
      </c>
    </row>
    <row r="26" spans="1:7" ht="16.899999999999999" customHeight="1">
      <c r="A26" s="19" t="s">
        <v>8</v>
      </c>
      <c r="B26" s="19"/>
      <c r="C26" s="19"/>
      <c r="D26" s="19"/>
      <c r="E26" s="19"/>
      <c r="F26" s="19"/>
      <c r="G26" s="5">
        <f>SUM(G21:G25)</f>
        <v>137814</v>
      </c>
    </row>
    <row r="27" spans="1:7" ht="16.899999999999999" customHeight="1">
      <c r="A27" s="11"/>
      <c r="B27" s="11"/>
      <c r="C27" s="11"/>
      <c r="D27" s="11"/>
      <c r="E27" s="11"/>
      <c r="F27" s="11"/>
      <c r="G27" s="12"/>
    </row>
    <row r="28" spans="1:7" ht="16.899999999999999" customHeight="1">
      <c r="A28" s="13"/>
      <c r="B28" s="13"/>
      <c r="C28" s="23" t="s">
        <v>25</v>
      </c>
      <c r="D28" s="23"/>
      <c r="E28" s="23"/>
      <c r="F28" s="23"/>
      <c r="G28" s="5">
        <f>G18+G26</f>
        <v>239496</v>
      </c>
    </row>
    <row r="29" spans="1:7" ht="16.899999999999999" customHeight="1">
      <c r="A29" s="13"/>
      <c r="B29" s="13"/>
      <c r="C29" s="13"/>
      <c r="D29" s="13"/>
      <c r="E29" s="24" t="s">
        <v>26</v>
      </c>
      <c r="F29" s="24"/>
      <c r="G29" s="5">
        <f>G28*20%</f>
        <v>47899.200000000004</v>
      </c>
    </row>
    <row r="30" spans="1:7" ht="16.899999999999999" customHeight="1">
      <c r="A30" s="25" t="s">
        <v>27</v>
      </c>
      <c r="B30" s="25"/>
      <c r="C30" s="25"/>
      <c r="D30" s="25"/>
      <c r="E30" s="25"/>
      <c r="F30" s="25"/>
      <c r="G30" s="5">
        <f>G28+G29</f>
        <v>287395.20000000001</v>
      </c>
    </row>
    <row r="31" spans="1:7" ht="16.899999999999999" customHeight="1"/>
    <row r="33" spans="2:6" ht="33" customHeight="1">
      <c r="B33" s="15" t="s">
        <v>12</v>
      </c>
      <c r="C33" s="15"/>
      <c r="D33" s="15"/>
      <c r="E33" s="15"/>
      <c r="F33" s="15"/>
    </row>
    <row r="34" spans="2:6" ht="15">
      <c r="B34" s="15"/>
      <c r="C34" s="15"/>
      <c r="D34" s="15"/>
      <c r="E34" s="15"/>
      <c r="F34" s="15"/>
    </row>
    <row r="35" spans="2:6" ht="8.4499999999999993" customHeight="1">
      <c r="B35" s="15"/>
      <c r="C35" s="15"/>
      <c r="D35" s="15"/>
      <c r="E35" s="15"/>
      <c r="F35" s="15"/>
    </row>
  </sheetData>
  <mergeCells count="11">
    <mergeCell ref="C7:F7"/>
    <mergeCell ref="B33:F33"/>
    <mergeCell ref="B34:F34"/>
    <mergeCell ref="B35:F35"/>
    <mergeCell ref="A10:G10"/>
    <mergeCell ref="A18:F18"/>
    <mergeCell ref="A20:G20"/>
    <mergeCell ref="A26:F26"/>
    <mergeCell ref="C28:F28"/>
    <mergeCell ref="E29:F29"/>
    <mergeCell ref="A30:F30"/>
  </mergeCells>
  <pageMargins left="0.25" right="0.25" top="0.75" bottom="0.75" header="0.3" footer="0.3"/>
  <pageSetup paperSize="9" scale="9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Teacher</cp:lastModifiedBy>
  <cp:lastPrinted>2019-05-10T13:59:33Z</cp:lastPrinted>
  <dcterms:created xsi:type="dcterms:W3CDTF">2001-12-05T09:57:52Z</dcterms:created>
  <dcterms:modified xsi:type="dcterms:W3CDTF">2019-09-16T08:06:36Z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