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бєкт №1" sheetId="1" r:id="rId1"/>
    <sheet name="Обєкт 2" sheetId="2" r:id="rId2"/>
    <sheet name="Обєкт №3" sheetId="3" r:id="rId3"/>
    <sheet name="Обєкт 5" sheetId="4" r:id="rId4"/>
    <sheet name="Обєкт4" sheetId="5" r:id="rId5"/>
    <sheet name="Аркуш5" sheetId="6" r:id="rId6"/>
  </sheets>
  <calcPr calcId="152511"/>
</workbook>
</file>

<file path=xl/calcChain.xml><?xml version="1.0" encoding="utf-8"?>
<calcChain xmlns="http://schemas.openxmlformats.org/spreadsheetml/2006/main">
  <c r="F15" i="2" l="1"/>
  <c r="F21" i="5"/>
  <c r="F20" i="4"/>
</calcChain>
</file>

<file path=xl/sharedStrings.xml><?xml version="1.0" encoding="utf-8"?>
<sst xmlns="http://schemas.openxmlformats.org/spreadsheetml/2006/main" count="176" uniqueCount="55">
  <si>
    <t xml:space="preserve">№ </t>
  </si>
  <si>
    <t>Обладнання, матеріали</t>
  </si>
  <si>
    <t>Од. Виміру</t>
  </si>
  <si>
    <t>Кількість матеріалів</t>
  </si>
  <si>
    <t>Варістть грн</t>
  </si>
  <si>
    <r>
      <t xml:space="preserve"> </t>
    </r>
    <r>
      <rPr>
        <sz val="12"/>
        <color rgb="FF142E50"/>
        <rFont val="Arial"/>
        <family val="2"/>
        <charset val="204"/>
      </rPr>
      <t>Штучна трава Avanturf Deluxe 25мм</t>
    </r>
  </si>
  <si>
    <t>Вартість за одиницю грн</t>
  </si>
  <si>
    <t xml:space="preserve">Підготовка основи </t>
  </si>
  <si>
    <t xml:space="preserve"> m²</t>
  </si>
  <si>
    <t>m²</t>
  </si>
  <si>
    <t>Футбольні ворота</t>
  </si>
  <si>
    <t>шт.</t>
  </si>
  <si>
    <t>Сітка футбольна</t>
  </si>
  <si>
    <t>Доставка та монтаж</t>
  </si>
  <si>
    <t>Лавка парковая InterAtletika LP016</t>
  </si>
  <si>
    <t>смітник InterAtletika LP205</t>
  </si>
  <si>
    <t>Всього за майданчик</t>
  </si>
  <si>
    <t xml:space="preserve">Таблиця розрахунку інклюзивного дитячого майданчику </t>
  </si>
  <si>
    <t>Розрахунок вартості спортивного майданчику з тренажерами для занять на відкритому повітрі</t>
  </si>
  <si>
    <t>шт</t>
  </si>
  <si>
    <t>Жим ногами горизонтальный InterAtletika SL 103</t>
  </si>
  <si>
    <t>Тренажёр для ягодичных, приводящих и отводящих мышц бедра - Твистер InterAtletika SL 104.1</t>
  </si>
  <si>
    <t>Брусья InterAtletika SL 105</t>
  </si>
  <si>
    <t>Тренажер пресса анатомический InterAtletika SL 106</t>
  </si>
  <si>
    <t>Жим сидя от груди InterAtletika SL 101</t>
  </si>
  <si>
    <t>Хос Райдер InterAtletika SL 110</t>
  </si>
  <si>
    <t>Массажер InterAtletika SL 111</t>
  </si>
  <si>
    <t>Воздушный ходок InterAtletika SL 115</t>
  </si>
  <si>
    <t>Турник InterAtletika SL 117</t>
  </si>
  <si>
    <t>Разгибатель бедра InterAtletika SL 226</t>
  </si>
  <si>
    <t>Батерфляй InterAtletika SL 128</t>
  </si>
  <si>
    <t>Всього</t>
  </si>
  <si>
    <t>Стенд баскетбольный FIBA (180х105), щит акриловый InterAtletika УТ410.1</t>
  </si>
  <si>
    <t>Спортивный комплекс InterAtletika Воркаут S831.9</t>
  </si>
  <si>
    <t>Теннисный стол для улиц InterAtletika S729</t>
  </si>
  <si>
    <t>доставка та монтаж</t>
  </si>
  <si>
    <t>загальна сума</t>
  </si>
  <si>
    <t>Підготовка основи (гранвідсів)</t>
  </si>
  <si>
    <t>Розрахунок вартості спортивно - відпочинкового майданчику з тренажерами для занять на відкритому повітрі</t>
  </si>
  <si>
    <t>столи паркові</t>
  </si>
  <si>
    <t>підготовка основи(грунтвідсів)</t>
  </si>
  <si>
    <t>Монтаж та доставка</t>
  </si>
  <si>
    <t>всього</t>
  </si>
  <si>
    <t>Травмобезопасное покрытие</t>
  </si>
  <si>
    <t>Монтаж покриття</t>
  </si>
  <si>
    <t>Детский игровой комплекс E17</t>
  </si>
  <si>
    <t>Детский игровой комплекс E16</t>
  </si>
  <si>
    <t>Корзина для бросков E15</t>
  </si>
  <si>
    <t>Карусель E14</t>
  </si>
  <si>
    <t>Песочница E13</t>
  </si>
  <si>
    <t>Качалка-балансир E11</t>
  </si>
  <si>
    <t>Качели металлические B42</t>
  </si>
  <si>
    <t>монтаж та доставка</t>
  </si>
  <si>
    <t>Лавочка садовая D84</t>
  </si>
  <si>
    <t>Урна InterAtletika LP205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</si>
</sst>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142E50"/>
      <name val="Arial"/>
      <family val="2"/>
      <charset val="204"/>
    </font>
    <font>
      <sz val="12"/>
      <color rgb="FF142E5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1" xfId="0" applyNumberFormat="1" applyBorder="1"/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so.interatletika.com/lavka-parkovaya-interatletika-lp016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kinderbum.com.ua/detskie-kacheli/kacheli-metallicheskie-b42" TargetMode="External"/><Relationship Id="rId3" Type="http://schemas.openxmlformats.org/officeDocument/2006/relationships/hyperlink" Target="https://kinderbum.com.ua/igrovye-kompleksy-dlia-detei-s-ogranichennymi-vozmozhnostiami/detskii-igrovoi-kompleks-e16" TargetMode="External"/><Relationship Id="rId7" Type="http://schemas.openxmlformats.org/officeDocument/2006/relationships/hyperlink" Target="https://kinderbum.com.ua/igrovye-kompleksy-dlia-detei-s-ogranichennymi-vozmozhnostiami/kachalka-balansir-e11" TargetMode="External"/><Relationship Id="rId2" Type="http://schemas.openxmlformats.org/officeDocument/2006/relationships/hyperlink" Target="https://kinderbum.com.ua/igrovye-kompleksy-dlia-detei-s-ogranichennymi-vozmozhnostiami/detskii-igrovoi-kompleks-e17" TargetMode="External"/><Relationship Id="rId1" Type="http://schemas.openxmlformats.org/officeDocument/2006/relationships/hyperlink" Target="https://kinderbum.com.ua/pokrytie-dlya-detskikh-i-sportivnykh-ploshchadok/travmobezopasnoe-pokrytie" TargetMode="External"/><Relationship Id="rId6" Type="http://schemas.openxmlformats.org/officeDocument/2006/relationships/hyperlink" Target="https://kinderbum.com.ua/igrovye-kompleksy-dlia-detei-s-ogranichennymi-vozmozhnostiami/pesochnitsa-e13" TargetMode="External"/><Relationship Id="rId5" Type="http://schemas.openxmlformats.org/officeDocument/2006/relationships/hyperlink" Target="https://kinderbum.com.ua/igrovye-kompleksy-dlia-detei-s-ogranichennymi-vozmozhnostiami/karusel-e14" TargetMode="External"/><Relationship Id="rId10" Type="http://schemas.openxmlformats.org/officeDocument/2006/relationships/hyperlink" Target="http://diso.interatletika.com/urna-interatletika-lp205/" TargetMode="External"/><Relationship Id="rId4" Type="http://schemas.openxmlformats.org/officeDocument/2006/relationships/hyperlink" Target="https://kinderbum.com.ua/igrovye-kompleksy-dlia-detei-s-ogranichennymi-vozmozhnostiami/korzina-dlia-broskov-e15" TargetMode="External"/><Relationship Id="rId9" Type="http://schemas.openxmlformats.org/officeDocument/2006/relationships/hyperlink" Target="https://kinderbum.com.ua/skameiki-zabor-dlia-detskoi-ploshchadki/lavochka-sadovaia-d8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iso.interatletika.com/massazher-interatletika-sl-111/" TargetMode="External"/><Relationship Id="rId13" Type="http://schemas.openxmlformats.org/officeDocument/2006/relationships/hyperlink" Target="http://diso.interatletika.com/stend-basketbolnyy-fiba-180kh105-shchit-akrilovyy-interatletika-ut410-1/" TargetMode="External"/><Relationship Id="rId3" Type="http://schemas.openxmlformats.org/officeDocument/2006/relationships/hyperlink" Target="http://diso.interatletika.com/trenazhyer-dlya-yagodichnykh-privodyashchikh-i-otvodyashchikh-myshts-bedra-tvister-interatletika-sl-/" TargetMode="External"/><Relationship Id="rId7" Type="http://schemas.openxmlformats.org/officeDocument/2006/relationships/hyperlink" Target="http://diso.interatletika.com/khos-rayder-interatletika-sl-110/" TargetMode="External"/><Relationship Id="rId12" Type="http://schemas.openxmlformats.org/officeDocument/2006/relationships/hyperlink" Target="http://diso.interatletika.com/baterflyay-interatletika-sl-128/" TargetMode="External"/><Relationship Id="rId2" Type="http://schemas.openxmlformats.org/officeDocument/2006/relationships/hyperlink" Target="http://diso.interatletika.com/zhim-nogami-gorizontalnyy-interatletika-sl-103/" TargetMode="External"/><Relationship Id="rId1" Type="http://schemas.openxmlformats.org/officeDocument/2006/relationships/hyperlink" Target="http://diso.interatletika.com/lavka-parkovaya-interatletika-lp016/" TargetMode="External"/><Relationship Id="rId6" Type="http://schemas.openxmlformats.org/officeDocument/2006/relationships/hyperlink" Target="http://diso.interatletika.com/zhim-sidya-ot-grudi-interatletika-sl-101/" TargetMode="External"/><Relationship Id="rId11" Type="http://schemas.openxmlformats.org/officeDocument/2006/relationships/hyperlink" Target="http://diso.interatletika.com/razgibatel-bedra-interatletika-sl-226/" TargetMode="External"/><Relationship Id="rId5" Type="http://schemas.openxmlformats.org/officeDocument/2006/relationships/hyperlink" Target="http://diso.interatletika.com/trenazher-pressa-anatomicheskiy-interatletika-sl-106/" TargetMode="External"/><Relationship Id="rId15" Type="http://schemas.openxmlformats.org/officeDocument/2006/relationships/hyperlink" Target="http://diso.interatletika.com/tennisnyy-stol-dlya-ulits-interatletika-s729/" TargetMode="External"/><Relationship Id="rId10" Type="http://schemas.openxmlformats.org/officeDocument/2006/relationships/hyperlink" Target="http://diso.interatletika.com/turnik-interatletika-sl-117/" TargetMode="External"/><Relationship Id="rId4" Type="http://schemas.openxmlformats.org/officeDocument/2006/relationships/hyperlink" Target="http://diso.interatletika.com/brusya-interatletika-sl-105/" TargetMode="External"/><Relationship Id="rId9" Type="http://schemas.openxmlformats.org/officeDocument/2006/relationships/hyperlink" Target="http://diso.interatletika.com/vozdushnyy-khodok-interatletika-sl-115/" TargetMode="External"/><Relationship Id="rId14" Type="http://schemas.openxmlformats.org/officeDocument/2006/relationships/hyperlink" Target="http://diso.interatletika.com/sportivnyy-kompleks-interatletika-vorkaut-s831-9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so.interatletika.com/massazher-interatletika-sl-111/" TargetMode="External"/><Relationship Id="rId13" Type="http://schemas.openxmlformats.org/officeDocument/2006/relationships/hyperlink" Target="http://diso.interatletika.com/stend-basketbolnyy-fiba-180kh105-shchit-akrilovyy-interatletika-ut410-1/" TargetMode="External"/><Relationship Id="rId3" Type="http://schemas.openxmlformats.org/officeDocument/2006/relationships/hyperlink" Target="http://diso.interatletika.com/trenazhyer-dlya-yagodichnykh-privodyashchikh-i-otvodyashchikh-myshts-bedra-tvister-interatletika-sl-/" TargetMode="External"/><Relationship Id="rId7" Type="http://schemas.openxmlformats.org/officeDocument/2006/relationships/hyperlink" Target="http://diso.interatletika.com/khos-rayder-interatletika-sl-110/" TargetMode="External"/><Relationship Id="rId12" Type="http://schemas.openxmlformats.org/officeDocument/2006/relationships/hyperlink" Target="http://diso.interatletika.com/baterflyay-interatletika-sl-128/" TargetMode="External"/><Relationship Id="rId2" Type="http://schemas.openxmlformats.org/officeDocument/2006/relationships/hyperlink" Target="http://diso.interatletika.com/zhim-nogami-gorizontalnyy-interatletika-sl-103/" TargetMode="External"/><Relationship Id="rId1" Type="http://schemas.openxmlformats.org/officeDocument/2006/relationships/hyperlink" Target="http://diso.interatletika.com/lavka-parkovaya-interatletika-lp016/" TargetMode="External"/><Relationship Id="rId6" Type="http://schemas.openxmlformats.org/officeDocument/2006/relationships/hyperlink" Target="http://diso.interatletika.com/zhim-sidya-ot-grudi-interatletika-sl-101/" TargetMode="External"/><Relationship Id="rId11" Type="http://schemas.openxmlformats.org/officeDocument/2006/relationships/hyperlink" Target="http://diso.interatletika.com/razgibatel-bedra-interatletika-sl-226/" TargetMode="External"/><Relationship Id="rId5" Type="http://schemas.openxmlformats.org/officeDocument/2006/relationships/hyperlink" Target="http://diso.interatletika.com/trenazher-pressa-anatomicheskiy-interatletika-sl-106/" TargetMode="External"/><Relationship Id="rId10" Type="http://schemas.openxmlformats.org/officeDocument/2006/relationships/hyperlink" Target="http://diso.interatletika.com/turnik-interatletika-sl-117/" TargetMode="External"/><Relationship Id="rId4" Type="http://schemas.openxmlformats.org/officeDocument/2006/relationships/hyperlink" Target="http://diso.interatletika.com/brusya-interatletika-sl-105/" TargetMode="External"/><Relationship Id="rId9" Type="http://schemas.openxmlformats.org/officeDocument/2006/relationships/hyperlink" Target="http://diso.interatletika.com/vozdushnyy-khodok-interatletika-sl-115/" TargetMode="External"/><Relationship Id="rId14" Type="http://schemas.openxmlformats.org/officeDocument/2006/relationships/hyperlink" Target="http://diso.interatletika.com/sportivnyy-kompleks-interatletika-vorkaut-s831-9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iso.interatletika.com/khos-rayder-interatletika-sl-110/" TargetMode="External"/><Relationship Id="rId13" Type="http://schemas.openxmlformats.org/officeDocument/2006/relationships/hyperlink" Target="http://diso.interatletika.com/baterflyay-interatletika-sl-128/" TargetMode="External"/><Relationship Id="rId3" Type="http://schemas.openxmlformats.org/officeDocument/2006/relationships/hyperlink" Target="http://diso.interatletika.com/zhim-nogami-gorizontalnyy-interatletika-sl-103/" TargetMode="External"/><Relationship Id="rId7" Type="http://schemas.openxmlformats.org/officeDocument/2006/relationships/hyperlink" Target="http://diso.interatletika.com/zhim-sidya-ot-grudi-interatletika-sl-101/" TargetMode="External"/><Relationship Id="rId12" Type="http://schemas.openxmlformats.org/officeDocument/2006/relationships/hyperlink" Target="http://diso.interatletika.com/razgibatel-bedra-interatletika-sl-226/" TargetMode="External"/><Relationship Id="rId2" Type="http://schemas.openxmlformats.org/officeDocument/2006/relationships/hyperlink" Target="http://diso.interatletika.com/tennisnyy-stol-dlya-ulits-interatletika-s729/" TargetMode="External"/><Relationship Id="rId1" Type="http://schemas.openxmlformats.org/officeDocument/2006/relationships/hyperlink" Target="http://diso.interatletika.com/lavka-parkovaya-interatletika-lp016/" TargetMode="External"/><Relationship Id="rId6" Type="http://schemas.openxmlformats.org/officeDocument/2006/relationships/hyperlink" Target="http://diso.interatletika.com/trenazher-pressa-anatomicheskiy-interatletika-sl-106/" TargetMode="External"/><Relationship Id="rId11" Type="http://schemas.openxmlformats.org/officeDocument/2006/relationships/hyperlink" Target="http://diso.interatletika.com/turnik-interatletika-sl-117/" TargetMode="External"/><Relationship Id="rId5" Type="http://schemas.openxmlformats.org/officeDocument/2006/relationships/hyperlink" Target="http://diso.interatletika.com/brusya-interatletika-sl-105/" TargetMode="External"/><Relationship Id="rId10" Type="http://schemas.openxmlformats.org/officeDocument/2006/relationships/hyperlink" Target="http://diso.interatletika.com/vozdushnyy-khodok-interatletika-sl-115/" TargetMode="External"/><Relationship Id="rId4" Type="http://schemas.openxmlformats.org/officeDocument/2006/relationships/hyperlink" Target="http://diso.interatletika.com/trenazhyer-dlya-yagodichnykh-privodyashchikh-i-otvodyashchikh-myshts-bedra-tvister-interatletika-sl-/" TargetMode="External"/><Relationship Id="rId9" Type="http://schemas.openxmlformats.org/officeDocument/2006/relationships/hyperlink" Target="http://diso.interatletika.com/massazher-interatletika-sl-111/" TargetMode="External"/><Relationship Id="rId14" Type="http://schemas.openxmlformats.org/officeDocument/2006/relationships/hyperlink" Target="http://diso.interatletika.com/sportivnyy-kompleks-interatletika-vorkaut-s831-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3" sqref="C3"/>
    </sheetView>
  </sheetViews>
  <sheetFormatPr defaultRowHeight="15" x14ac:dyDescent="0.25"/>
  <cols>
    <col min="1" max="1" width="6.140625" customWidth="1"/>
    <col min="2" max="2" width="16.42578125" customWidth="1"/>
    <col min="3" max="3" width="15.42578125" customWidth="1"/>
    <col min="4" max="4" width="13.85546875" customWidth="1"/>
    <col min="5" max="5" width="12.7109375" customWidth="1"/>
    <col min="6" max="6" width="12.28515625" customWidth="1"/>
  </cols>
  <sheetData>
    <row r="1" spans="1:6" ht="30" x14ac:dyDescent="0.25">
      <c r="A1" s="2" t="s">
        <v>0</v>
      </c>
      <c r="B1" s="2" t="s">
        <v>1</v>
      </c>
      <c r="C1" s="2" t="s">
        <v>2</v>
      </c>
      <c r="D1" s="2" t="s">
        <v>6</v>
      </c>
      <c r="E1" s="2" t="s">
        <v>3</v>
      </c>
      <c r="F1" s="2" t="s">
        <v>4</v>
      </c>
    </row>
    <row r="2" spans="1:6" ht="45.75" x14ac:dyDescent="0.25">
      <c r="A2" s="1">
        <v>1</v>
      </c>
      <c r="B2" s="3" t="s">
        <v>5</v>
      </c>
      <c r="C2" s="1" t="s">
        <v>8</v>
      </c>
      <c r="D2" s="1">
        <v>475</v>
      </c>
      <c r="E2" s="1">
        <v>448</v>
      </c>
      <c r="F2" s="4">
        <v>212800</v>
      </c>
    </row>
    <row r="3" spans="1:6" ht="30" x14ac:dyDescent="0.25">
      <c r="A3" s="1">
        <v>2</v>
      </c>
      <c r="B3" s="1" t="s">
        <v>7</v>
      </c>
      <c r="C3" s="1" t="s">
        <v>9</v>
      </c>
      <c r="D3" s="1">
        <v>320</v>
      </c>
      <c r="E3" s="1">
        <v>448</v>
      </c>
      <c r="F3" s="4">
        <v>143360</v>
      </c>
    </row>
    <row r="4" spans="1:6" ht="30" x14ac:dyDescent="0.25">
      <c r="A4" s="1">
        <v>3</v>
      </c>
      <c r="B4" s="1" t="s">
        <v>10</v>
      </c>
      <c r="C4" s="1" t="s">
        <v>11</v>
      </c>
      <c r="D4" s="4">
        <v>5400</v>
      </c>
      <c r="E4" s="1">
        <v>2</v>
      </c>
      <c r="F4" s="4">
        <v>10800</v>
      </c>
    </row>
    <row r="5" spans="1:6" x14ac:dyDescent="0.25">
      <c r="A5" s="1">
        <v>4</v>
      </c>
      <c r="B5" s="1" t="s">
        <v>12</v>
      </c>
      <c r="C5" s="1" t="s">
        <v>11</v>
      </c>
      <c r="D5" s="4">
        <v>2000</v>
      </c>
      <c r="E5" s="1">
        <v>2</v>
      </c>
      <c r="F5" s="4">
        <v>4000</v>
      </c>
    </row>
    <row r="6" spans="1:6" ht="30" x14ac:dyDescent="0.25">
      <c r="A6" s="1">
        <v>5</v>
      </c>
      <c r="B6" s="1" t="s">
        <v>13</v>
      </c>
      <c r="C6" s="1"/>
      <c r="D6" s="1"/>
      <c r="E6" s="1"/>
      <c r="F6" s="4">
        <v>12000</v>
      </c>
    </row>
    <row r="7" spans="1:6" ht="45" x14ac:dyDescent="0.25">
      <c r="A7" s="1">
        <v>6</v>
      </c>
      <c r="B7" s="5" t="s">
        <v>14</v>
      </c>
      <c r="C7" s="1" t="s">
        <v>11</v>
      </c>
      <c r="D7" s="4">
        <v>4600</v>
      </c>
      <c r="E7" s="1">
        <v>4</v>
      </c>
      <c r="F7" s="4">
        <v>18400</v>
      </c>
    </row>
    <row r="8" spans="1:6" ht="45" x14ac:dyDescent="0.25">
      <c r="A8" s="1">
        <v>7</v>
      </c>
      <c r="B8" s="1" t="s">
        <v>15</v>
      </c>
      <c r="C8" s="1" t="s">
        <v>11</v>
      </c>
      <c r="D8" s="4">
        <v>2700</v>
      </c>
      <c r="E8" s="1">
        <v>2</v>
      </c>
      <c r="F8" s="4">
        <v>5400</v>
      </c>
    </row>
    <row r="9" spans="1:6" ht="30" x14ac:dyDescent="0.25">
      <c r="A9" s="1">
        <v>8</v>
      </c>
      <c r="B9" s="1" t="s">
        <v>16</v>
      </c>
      <c r="C9" s="1"/>
      <c r="D9" s="1"/>
      <c r="E9" s="1"/>
      <c r="F9" s="4">
        <v>406760</v>
      </c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</sheetData>
  <hyperlinks>
    <hyperlink ref="B7" r:id="rId1" display="http://diso.interatletika.com/lavka-parkovaya-interatletika-lp016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workbookViewId="0">
      <selection activeCell="F16" sqref="F16"/>
    </sheetView>
  </sheetViews>
  <sheetFormatPr defaultRowHeight="15" x14ac:dyDescent="0.25"/>
  <cols>
    <col min="2" max="2" width="18.85546875" customWidth="1"/>
    <col min="3" max="3" width="15" customWidth="1"/>
    <col min="4" max="4" width="17.28515625" customWidth="1"/>
    <col min="5" max="5" width="13.7109375" customWidth="1"/>
    <col min="6" max="6" width="14.7109375" customWidth="1"/>
  </cols>
  <sheetData>
    <row r="1" spans="1:6" x14ac:dyDescent="0.25">
      <c r="A1" t="s">
        <v>17</v>
      </c>
    </row>
    <row r="2" spans="1:6" ht="30" x14ac:dyDescent="0.25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  <c r="F2" s="2" t="s">
        <v>4</v>
      </c>
    </row>
    <row r="3" spans="1:6" ht="30" x14ac:dyDescent="0.25">
      <c r="A3" s="1">
        <v>1</v>
      </c>
      <c r="B3" s="5" t="s">
        <v>43</v>
      </c>
      <c r="C3" s="1" t="s">
        <v>9</v>
      </c>
      <c r="D3" s="1">
        <v>552</v>
      </c>
      <c r="E3" s="1">
        <v>400</v>
      </c>
      <c r="F3" s="4">
        <v>220800</v>
      </c>
    </row>
    <row r="4" spans="1:6" x14ac:dyDescent="0.25">
      <c r="A4" s="1">
        <v>2</v>
      </c>
      <c r="B4" s="1" t="s">
        <v>44</v>
      </c>
      <c r="C4" s="1" t="s">
        <v>9</v>
      </c>
      <c r="D4" s="1">
        <v>100</v>
      </c>
      <c r="E4" s="1">
        <v>400</v>
      </c>
      <c r="F4" s="4">
        <v>40000</v>
      </c>
    </row>
    <row r="5" spans="1:6" ht="30" x14ac:dyDescent="0.25">
      <c r="A5" s="1">
        <v>3</v>
      </c>
      <c r="B5" s="5" t="s">
        <v>45</v>
      </c>
      <c r="C5" s="1" t="s">
        <v>19</v>
      </c>
      <c r="D5" s="4">
        <v>41000</v>
      </c>
      <c r="E5" s="1">
        <v>1</v>
      </c>
      <c r="F5" s="4">
        <v>41000</v>
      </c>
    </row>
    <row r="6" spans="1:6" ht="30" x14ac:dyDescent="0.25">
      <c r="A6" s="1">
        <v>4</v>
      </c>
      <c r="B6" s="5" t="s">
        <v>46</v>
      </c>
      <c r="C6" s="1" t="s">
        <v>19</v>
      </c>
      <c r="D6" s="4">
        <v>32000</v>
      </c>
      <c r="E6" s="1">
        <v>1</v>
      </c>
      <c r="F6" s="4">
        <v>32000</v>
      </c>
    </row>
    <row r="7" spans="1:6" ht="30" x14ac:dyDescent="0.25">
      <c r="A7" s="1">
        <v>5</v>
      </c>
      <c r="B7" s="5" t="s">
        <v>47</v>
      </c>
      <c r="C7" s="1" t="s">
        <v>19</v>
      </c>
      <c r="D7" s="4">
        <v>2000</v>
      </c>
      <c r="E7" s="1">
        <v>1</v>
      </c>
      <c r="F7" s="4">
        <v>2000</v>
      </c>
    </row>
    <row r="8" spans="1:6" x14ac:dyDescent="0.25">
      <c r="A8" s="1">
        <v>6</v>
      </c>
      <c r="B8" s="5" t="s">
        <v>48</v>
      </c>
      <c r="C8" s="1" t="s">
        <v>19</v>
      </c>
      <c r="D8" s="4">
        <v>25000</v>
      </c>
      <c r="E8" s="1">
        <v>1</v>
      </c>
      <c r="F8" s="4">
        <v>25000</v>
      </c>
    </row>
    <row r="9" spans="1:6" x14ac:dyDescent="0.25">
      <c r="A9" s="1">
        <v>7</v>
      </c>
      <c r="B9" s="5" t="s">
        <v>49</v>
      </c>
      <c r="C9" s="1" t="s">
        <v>19</v>
      </c>
      <c r="D9" s="4">
        <v>6000</v>
      </c>
      <c r="E9" s="1">
        <v>2</v>
      </c>
      <c r="F9" s="4">
        <v>12000</v>
      </c>
    </row>
    <row r="10" spans="1:6" ht="30" x14ac:dyDescent="0.25">
      <c r="A10" s="7">
        <v>8</v>
      </c>
      <c r="B10" s="5" t="s">
        <v>50</v>
      </c>
      <c r="C10" s="7" t="s">
        <v>19</v>
      </c>
      <c r="D10" s="8">
        <v>11200</v>
      </c>
      <c r="E10" s="7">
        <v>1</v>
      </c>
      <c r="F10" s="8">
        <v>11200</v>
      </c>
    </row>
    <row r="11" spans="1:6" ht="45" x14ac:dyDescent="0.25">
      <c r="A11" s="1">
        <v>9</v>
      </c>
      <c r="B11" s="5" t="s">
        <v>51</v>
      </c>
      <c r="C11" s="1" t="s">
        <v>19</v>
      </c>
      <c r="D11" s="4">
        <v>10000</v>
      </c>
      <c r="E11" s="1">
        <v>2</v>
      </c>
      <c r="F11" s="4">
        <v>20000</v>
      </c>
    </row>
    <row r="12" spans="1:6" ht="30" x14ac:dyDescent="0.25">
      <c r="A12" s="1">
        <v>10</v>
      </c>
      <c r="B12" s="1" t="s">
        <v>52</v>
      </c>
      <c r="C12" s="1"/>
      <c r="D12" s="1"/>
      <c r="E12" s="1"/>
      <c r="F12" s="4">
        <v>36000</v>
      </c>
    </row>
    <row r="13" spans="1:6" ht="30" x14ac:dyDescent="0.25">
      <c r="A13" s="7">
        <v>11</v>
      </c>
      <c r="B13" s="5" t="s">
        <v>53</v>
      </c>
      <c r="C13" s="7" t="s">
        <v>19</v>
      </c>
      <c r="D13" s="8">
        <v>2000</v>
      </c>
      <c r="E13" s="7">
        <v>6</v>
      </c>
      <c r="F13" s="8">
        <v>12000</v>
      </c>
    </row>
    <row r="14" spans="1:6" ht="30" x14ac:dyDescent="0.25">
      <c r="A14" s="1">
        <v>12</v>
      </c>
      <c r="B14" s="10" t="s">
        <v>54</v>
      </c>
      <c r="C14" s="1" t="s">
        <v>19</v>
      </c>
      <c r="D14" s="4">
        <v>2700</v>
      </c>
      <c r="E14" s="1">
        <v>2</v>
      </c>
      <c r="F14" s="4">
        <v>8100</v>
      </c>
    </row>
    <row r="15" spans="1:6" x14ac:dyDescent="0.25">
      <c r="A15" s="6">
        <v>13</v>
      </c>
      <c r="B15" s="6" t="s">
        <v>31</v>
      </c>
      <c r="C15" s="6"/>
      <c r="D15" s="6"/>
      <c r="E15" s="6"/>
      <c r="F15" s="9">
        <f>F14+F13+F12+F11+F10+F9+F8+F7+F6+F5+F4+F3</f>
        <v>460100</v>
      </c>
    </row>
  </sheetData>
  <hyperlinks>
    <hyperlink ref="B3" r:id="rId1" display="https://kinderbum.com.ua/pokrytie-dlya-detskikh-i-sportivnykh-ploshchadok/travmobezopasnoe-pokrytie"/>
    <hyperlink ref="B5" r:id="rId2" display="https://kinderbum.com.ua/igrovye-kompleksy-dlia-detei-s-ogranichennymi-vozmozhnostiami/detskii-igrovoi-kompleks-e17"/>
    <hyperlink ref="B6" r:id="rId3" display="https://kinderbum.com.ua/igrovye-kompleksy-dlia-detei-s-ogranichennymi-vozmozhnostiami/detskii-igrovoi-kompleks-e16"/>
    <hyperlink ref="B7" r:id="rId4" display="https://kinderbum.com.ua/igrovye-kompleksy-dlia-detei-s-ogranichennymi-vozmozhnostiami/korzina-dlia-broskov-e15"/>
    <hyperlink ref="B8" r:id="rId5" display="https://kinderbum.com.ua/igrovye-kompleksy-dlia-detei-s-ogranichennymi-vozmozhnostiami/karusel-e14"/>
    <hyperlink ref="B9" r:id="rId6" display="https://kinderbum.com.ua/igrovye-kompleksy-dlia-detei-s-ogranichennymi-vozmozhnostiami/pesochnitsa-e13"/>
    <hyperlink ref="B10" r:id="rId7" display="https://kinderbum.com.ua/igrovye-kompleksy-dlia-detei-s-ogranichennymi-vozmozhnostiami/kachalka-balansir-e11"/>
    <hyperlink ref="B11" r:id="rId8" display="https://kinderbum.com.ua/detskie-kacheli/kacheli-metallicheskie-b42"/>
    <hyperlink ref="B13" r:id="rId9" display="https://kinderbum.com.ua/skameiki-zabor-dlia-detskoi-ploshchadki/lavochka-sadovaia-d84"/>
    <hyperlink ref="B14" r:id="rId10" display="http://diso.interatletika.com/urna-interatletika-lp205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8" sqref="B18"/>
    </sheetView>
  </sheetViews>
  <sheetFormatPr defaultRowHeight="15" x14ac:dyDescent="0.25"/>
  <cols>
    <col min="1" max="1" width="4" customWidth="1"/>
    <col min="2" max="2" width="26" customWidth="1"/>
    <col min="3" max="3" width="14.42578125" customWidth="1"/>
    <col min="4" max="4" width="13.140625" customWidth="1"/>
    <col min="5" max="5" width="12.5703125" customWidth="1"/>
    <col min="6" max="6" width="12.85546875" customWidth="1"/>
  </cols>
  <sheetData>
    <row r="1" spans="1:6" x14ac:dyDescent="0.25">
      <c r="A1" t="s">
        <v>18</v>
      </c>
    </row>
    <row r="2" spans="1:6" ht="30" x14ac:dyDescent="0.25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  <c r="F2" s="2" t="s">
        <v>4</v>
      </c>
    </row>
    <row r="3" spans="1:6" ht="30" x14ac:dyDescent="0.25">
      <c r="A3" s="1">
        <v>1</v>
      </c>
      <c r="B3" s="5" t="s">
        <v>14</v>
      </c>
      <c r="C3" s="1" t="s">
        <v>19</v>
      </c>
      <c r="D3" s="4">
        <v>4600</v>
      </c>
      <c r="E3" s="1">
        <v>6</v>
      </c>
      <c r="F3" s="4">
        <v>27600</v>
      </c>
    </row>
    <row r="4" spans="1:6" x14ac:dyDescent="0.25">
      <c r="A4" s="1">
        <v>2</v>
      </c>
      <c r="B4" s="1" t="s">
        <v>15</v>
      </c>
      <c r="C4" s="1" t="s">
        <v>19</v>
      </c>
      <c r="D4" s="4">
        <v>2700</v>
      </c>
      <c r="E4" s="1">
        <v>4</v>
      </c>
      <c r="F4" s="4">
        <v>10800</v>
      </c>
    </row>
    <row r="5" spans="1:6" ht="45" x14ac:dyDescent="0.25">
      <c r="A5" s="1">
        <v>3</v>
      </c>
      <c r="B5" s="5" t="s">
        <v>20</v>
      </c>
      <c r="C5" s="1" t="s">
        <v>19</v>
      </c>
      <c r="D5" s="4">
        <v>7300</v>
      </c>
      <c r="E5" s="1">
        <v>1</v>
      </c>
      <c r="F5" s="4">
        <v>7300</v>
      </c>
    </row>
    <row r="6" spans="1:6" ht="60" x14ac:dyDescent="0.25">
      <c r="A6" s="1">
        <v>4</v>
      </c>
      <c r="B6" s="5" t="s">
        <v>21</v>
      </c>
      <c r="C6" s="1" t="s">
        <v>19</v>
      </c>
      <c r="D6" s="4">
        <v>6100</v>
      </c>
      <c r="E6" s="1">
        <v>1</v>
      </c>
      <c r="F6" s="4">
        <v>6100</v>
      </c>
    </row>
    <row r="7" spans="1:6" x14ac:dyDescent="0.25">
      <c r="A7" s="1">
        <v>5</v>
      </c>
      <c r="B7" s="5" t="s">
        <v>22</v>
      </c>
      <c r="C7" s="1" t="s">
        <v>19</v>
      </c>
      <c r="D7" s="4">
        <v>4800</v>
      </c>
      <c r="E7" s="1">
        <v>1</v>
      </c>
      <c r="F7" s="4">
        <v>4800</v>
      </c>
    </row>
    <row r="8" spans="1:6" ht="45" x14ac:dyDescent="0.25">
      <c r="A8" s="1">
        <v>6</v>
      </c>
      <c r="B8" s="5" t="s">
        <v>23</v>
      </c>
      <c r="C8" s="1" t="s">
        <v>19</v>
      </c>
      <c r="D8" s="4">
        <v>4700</v>
      </c>
      <c r="E8" s="1">
        <v>1</v>
      </c>
      <c r="F8" s="4">
        <v>4700</v>
      </c>
    </row>
    <row r="9" spans="1:6" ht="30" x14ac:dyDescent="0.25">
      <c r="A9" s="1">
        <v>7</v>
      </c>
      <c r="B9" s="5" t="s">
        <v>24</v>
      </c>
      <c r="C9" s="1" t="s">
        <v>19</v>
      </c>
      <c r="D9" s="4">
        <v>14000</v>
      </c>
      <c r="E9" s="1">
        <v>1</v>
      </c>
      <c r="F9" s="4">
        <v>14000</v>
      </c>
    </row>
    <row r="10" spans="1:6" ht="30" x14ac:dyDescent="0.25">
      <c r="A10" s="1">
        <v>8</v>
      </c>
      <c r="B10" s="5" t="s">
        <v>25</v>
      </c>
      <c r="C10" s="1" t="s">
        <v>19</v>
      </c>
      <c r="D10" s="4">
        <v>4700</v>
      </c>
      <c r="E10" s="1">
        <v>1</v>
      </c>
      <c r="F10" s="4">
        <v>4700</v>
      </c>
    </row>
    <row r="11" spans="1:6" ht="30" x14ac:dyDescent="0.25">
      <c r="A11" s="1">
        <v>9</v>
      </c>
      <c r="B11" s="5" t="s">
        <v>26</v>
      </c>
      <c r="C11" s="1" t="s">
        <v>19</v>
      </c>
      <c r="D11" s="4">
        <v>7100</v>
      </c>
      <c r="E11" s="1">
        <v>1</v>
      </c>
      <c r="F11" s="4">
        <v>7100</v>
      </c>
    </row>
    <row r="12" spans="1:6" ht="30" x14ac:dyDescent="0.25">
      <c r="A12" s="7">
        <v>10</v>
      </c>
      <c r="B12" s="5" t="s">
        <v>27</v>
      </c>
      <c r="C12" s="7" t="s">
        <v>19</v>
      </c>
      <c r="D12" s="8">
        <v>6300</v>
      </c>
      <c r="E12" s="7">
        <v>1</v>
      </c>
      <c r="F12" s="8">
        <v>6300</v>
      </c>
    </row>
    <row r="13" spans="1:6" x14ac:dyDescent="0.25">
      <c r="A13" s="1">
        <v>11</v>
      </c>
      <c r="B13" s="5" t="s">
        <v>28</v>
      </c>
      <c r="C13" s="1" t="s">
        <v>19</v>
      </c>
      <c r="D13" s="4">
        <v>6700</v>
      </c>
      <c r="E13" s="1">
        <v>1</v>
      </c>
      <c r="F13" s="4">
        <v>6700</v>
      </c>
    </row>
    <row r="14" spans="1:6" ht="30" x14ac:dyDescent="0.25">
      <c r="A14" s="1">
        <v>12</v>
      </c>
      <c r="B14" s="5" t="s">
        <v>29</v>
      </c>
      <c r="C14" s="1" t="s">
        <v>19</v>
      </c>
      <c r="D14" s="4">
        <v>4500</v>
      </c>
      <c r="E14" s="1">
        <v>1</v>
      </c>
      <c r="F14" s="4">
        <v>4500</v>
      </c>
    </row>
    <row r="15" spans="1:6" ht="30" x14ac:dyDescent="0.25">
      <c r="A15" s="1">
        <v>13</v>
      </c>
      <c r="B15" s="5" t="s">
        <v>30</v>
      </c>
      <c r="C15" s="1" t="s">
        <v>19</v>
      </c>
      <c r="D15" s="4">
        <v>15100</v>
      </c>
      <c r="E15" s="1">
        <v>1</v>
      </c>
      <c r="F15" s="4">
        <v>15100</v>
      </c>
    </row>
    <row r="16" spans="1:6" ht="45" x14ac:dyDescent="0.25">
      <c r="A16" s="1">
        <v>14</v>
      </c>
      <c r="B16" s="5" t="s">
        <v>32</v>
      </c>
      <c r="C16" s="1" t="s">
        <v>19</v>
      </c>
      <c r="D16" s="4">
        <v>18800</v>
      </c>
      <c r="E16" s="1">
        <v>2</v>
      </c>
      <c r="F16" s="4">
        <v>37600</v>
      </c>
    </row>
    <row r="17" spans="1:6" ht="45" x14ac:dyDescent="0.25">
      <c r="A17" s="1">
        <v>15</v>
      </c>
      <c r="B17" s="5" t="s">
        <v>33</v>
      </c>
      <c r="C17" s="1" t="s">
        <v>19</v>
      </c>
      <c r="D17" s="4">
        <v>50900</v>
      </c>
      <c r="E17" s="1">
        <v>1</v>
      </c>
      <c r="F17" s="4">
        <v>50900</v>
      </c>
    </row>
    <row r="18" spans="1:6" ht="30" x14ac:dyDescent="0.25">
      <c r="A18" s="6">
        <v>16</v>
      </c>
      <c r="B18" s="5" t="s">
        <v>34</v>
      </c>
      <c r="C18" s="6" t="s">
        <v>19</v>
      </c>
      <c r="D18" s="9">
        <v>5600</v>
      </c>
      <c r="E18" s="6">
        <v>2</v>
      </c>
      <c r="F18" s="9">
        <v>11200</v>
      </c>
    </row>
    <row r="19" spans="1:6" x14ac:dyDescent="0.25">
      <c r="A19" s="6">
        <v>17</v>
      </c>
      <c r="B19" s="6" t="s">
        <v>35</v>
      </c>
      <c r="C19" s="6"/>
      <c r="D19" s="6"/>
      <c r="E19" s="6"/>
      <c r="F19" s="9">
        <v>46200</v>
      </c>
    </row>
    <row r="20" spans="1:6" x14ac:dyDescent="0.25">
      <c r="A20" s="6">
        <v>18</v>
      </c>
      <c r="B20" s="6" t="s">
        <v>36</v>
      </c>
      <c r="C20" s="6"/>
      <c r="D20" s="6"/>
      <c r="E20" s="6"/>
      <c r="F20" s="9">
        <v>265600</v>
      </c>
    </row>
  </sheetData>
  <hyperlinks>
    <hyperlink ref="B3" r:id="rId1" display="http://diso.interatletika.com/lavka-parkovaya-interatletika-lp016/"/>
    <hyperlink ref="B5" r:id="rId2" display="http://diso.interatletika.com/zhim-nogami-gorizontalnyy-interatletika-sl-103/"/>
    <hyperlink ref="B6" r:id="rId3" display="http://diso.interatletika.com/trenazhyer-dlya-yagodichnykh-privodyashchikh-i-otvodyashchikh-myshts-bedra-tvister-interatletika-sl-/"/>
    <hyperlink ref="B7" r:id="rId4" display="http://diso.interatletika.com/brusya-interatletika-sl-105/"/>
    <hyperlink ref="B8" r:id="rId5" display="http://diso.interatletika.com/trenazher-pressa-anatomicheskiy-interatletika-sl-106/"/>
    <hyperlink ref="B9" r:id="rId6" display="http://diso.interatletika.com/zhim-sidya-ot-grudi-interatletika-sl-101/"/>
    <hyperlink ref="B10" r:id="rId7" display="http://diso.interatletika.com/khos-rayder-interatletika-sl-110/"/>
    <hyperlink ref="B11" r:id="rId8" display="http://diso.interatletika.com/massazher-interatletika-sl-111/"/>
    <hyperlink ref="B12" r:id="rId9" display="http://diso.interatletika.com/vozdushnyy-khodok-interatletika-sl-115/"/>
    <hyperlink ref="B13" r:id="rId10" display="http://diso.interatletika.com/turnik-interatletika-sl-117/"/>
    <hyperlink ref="B14" r:id="rId11" display="http://diso.interatletika.com/razgibatel-bedra-interatletika-sl-226/"/>
    <hyperlink ref="B15" r:id="rId12" display="http://diso.interatletika.com/baterflyay-interatletika-sl-128/"/>
    <hyperlink ref="B16" r:id="rId13" display="http://diso.interatletika.com/stend-basketbolnyy-fiba-180kh105-shchit-akrilovyy-interatletika-ut410-1/"/>
    <hyperlink ref="B17" r:id="rId14" display="http://diso.interatletika.com/sportivnyy-kompleks-interatletika-vorkaut-s831-9/"/>
    <hyperlink ref="B18" r:id="rId15" display="http://diso.interatletika.com/tennisnyy-stol-dlya-ulits-interatletika-s729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4" workbookViewId="0">
      <selection activeCell="B17" sqref="B17"/>
    </sheetView>
  </sheetViews>
  <sheetFormatPr defaultRowHeight="15" x14ac:dyDescent="0.25"/>
  <cols>
    <col min="1" max="1" width="5.28515625" customWidth="1"/>
    <col min="2" max="2" width="19.140625" customWidth="1"/>
    <col min="3" max="3" width="17" customWidth="1"/>
    <col min="4" max="4" width="15" customWidth="1"/>
    <col min="5" max="5" width="13.7109375" customWidth="1"/>
    <col min="6" max="6" width="15.85546875" customWidth="1"/>
  </cols>
  <sheetData>
    <row r="1" spans="1:6" x14ac:dyDescent="0.25">
      <c r="A1" t="s">
        <v>18</v>
      </c>
    </row>
    <row r="2" spans="1:6" ht="30" x14ac:dyDescent="0.25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  <c r="F2" s="2" t="s">
        <v>4</v>
      </c>
    </row>
    <row r="3" spans="1:6" ht="39" customHeight="1" x14ac:dyDescent="0.25">
      <c r="A3" s="1">
        <v>1</v>
      </c>
      <c r="B3" s="5" t="s">
        <v>14</v>
      </c>
      <c r="C3" s="1" t="s">
        <v>19</v>
      </c>
      <c r="D3" s="4">
        <v>4600</v>
      </c>
      <c r="E3" s="1">
        <v>6</v>
      </c>
      <c r="F3" s="4">
        <v>27600</v>
      </c>
    </row>
    <row r="4" spans="1:6" ht="39" customHeight="1" x14ac:dyDescent="0.25">
      <c r="A4" s="1">
        <v>2</v>
      </c>
      <c r="B4" s="1" t="s">
        <v>15</v>
      </c>
      <c r="C4" s="1" t="s">
        <v>19</v>
      </c>
      <c r="D4" s="4">
        <v>2700</v>
      </c>
      <c r="E4" s="1">
        <v>4</v>
      </c>
      <c r="F4" s="4">
        <v>10800</v>
      </c>
    </row>
    <row r="5" spans="1:6" ht="53.25" customHeight="1" x14ac:dyDescent="0.25">
      <c r="A5" s="1">
        <v>3</v>
      </c>
      <c r="B5" s="5" t="s">
        <v>20</v>
      </c>
      <c r="C5" s="1" t="s">
        <v>19</v>
      </c>
      <c r="D5" s="4">
        <v>7300</v>
      </c>
      <c r="E5" s="1">
        <v>1</v>
      </c>
      <c r="F5" s="4">
        <v>7300</v>
      </c>
    </row>
    <row r="6" spans="1:6" ht="76.5" customHeight="1" x14ac:dyDescent="0.25">
      <c r="A6" s="1">
        <v>4</v>
      </c>
      <c r="B6" s="5" t="s">
        <v>21</v>
      </c>
      <c r="C6" s="1" t="s">
        <v>19</v>
      </c>
      <c r="D6" s="4">
        <v>6100</v>
      </c>
      <c r="E6" s="1">
        <v>1</v>
      </c>
      <c r="F6" s="4">
        <v>6100</v>
      </c>
    </row>
    <row r="7" spans="1:6" ht="30" x14ac:dyDescent="0.25">
      <c r="A7" s="1">
        <v>5</v>
      </c>
      <c r="B7" s="5" t="s">
        <v>22</v>
      </c>
      <c r="C7" s="1" t="s">
        <v>19</v>
      </c>
      <c r="D7" s="4">
        <v>4800</v>
      </c>
      <c r="E7" s="1">
        <v>1</v>
      </c>
      <c r="F7" s="4">
        <v>4800</v>
      </c>
    </row>
    <row r="8" spans="1:6" ht="57.75" customHeight="1" x14ac:dyDescent="0.25">
      <c r="A8" s="1">
        <v>6</v>
      </c>
      <c r="B8" s="5" t="s">
        <v>23</v>
      </c>
      <c r="C8" s="1" t="s">
        <v>19</v>
      </c>
      <c r="D8" s="4">
        <v>4700</v>
      </c>
      <c r="E8" s="1">
        <v>1</v>
      </c>
      <c r="F8" s="4">
        <v>4700</v>
      </c>
    </row>
    <row r="9" spans="1:6" ht="45" customHeight="1" x14ac:dyDescent="0.25">
      <c r="A9" s="1">
        <v>7</v>
      </c>
      <c r="B9" s="5" t="s">
        <v>24</v>
      </c>
      <c r="C9" s="1" t="s">
        <v>19</v>
      </c>
      <c r="D9" s="4">
        <v>14000</v>
      </c>
      <c r="E9" s="1">
        <v>1</v>
      </c>
      <c r="F9" s="4">
        <v>14000</v>
      </c>
    </row>
    <row r="10" spans="1:6" ht="49.5" customHeight="1" x14ac:dyDescent="0.25">
      <c r="A10" s="1">
        <v>8</v>
      </c>
      <c r="B10" s="5" t="s">
        <v>25</v>
      </c>
      <c r="C10" s="1" t="s">
        <v>19</v>
      </c>
      <c r="D10" s="4">
        <v>4700</v>
      </c>
      <c r="E10" s="1">
        <v>1</v>
      </c>
      <c r="F10" s="4">
        <v>4700</v>
      </c>
    </row>
    <row r="11" spans="1:6" ht="51" customHeight="1" x14ac:dyDescent="0.25">
      <c r="A11" s="1">
        <v>9</v>
      </c>
      <c r="B11" s="5" t="s">
        <v>26</v>
      </c>
      <c r="C11" s="1" t="s">
        <v>19</v>
      </c>
      <c r="D11" s="4">
        <v>7100</v>
      </c>
      <c r="E11" s="1">
        <v>1</v>
      </c>
      <c r="F11" s="4">
        <v>7100</v>
      </c>
    </row>
    <row r="12" spans="1:6" ht="42" customHeight="1" x14ac:dyDescent="0.25">
      <c r="A12" s="7">
        <v>10</v>
      </c>
      <c r="B12" s="5" t="s">
        <v>27</v>
      </c>
      <c r="C12" s="7" t="s">
        <v>19</v>
      </c>
      <c r="D12" s="8">
        <v>6300</v>
      </c>
      <c r="E12" s="7">
        <v>1</v>
      </c>
      <c r="F12" s="8">
        <v>6300</v>
      </c>
    </row>
    <row r="13" spans="1:6" ht="35.25" customHeight="1" x14ac:dyDescent="0.25">
      <c r="A13" s="1">
        <v>11</v>
      </c>
      <c r="B13" s="5" t="s">
        <v>28</v>
      </c>
      <c r="C13" s="1" t="s">
        <v>19</v>
      </c>
      <c r="D13" s="4">
        <v>6700</v>
      </c>
      <c r="E13" s="1">
        <v>1</v>
      </c>
      <c r="F13" s="4">
        <v>6700</v>
      </c>
    </row>
    <row r="14" spans="1:6" ht="47.25" customHeight="1" x14ac:dyDescent="0.25">
      <c r="A14" s="1">
        <v>12</v>
      </c>
      <c r="B14" s="5" t="s">
        <v>29</v>
      </c>
      <c r="C14" s="1" t="s">
        <v>19</v>
      </c>
      <c r="D14" s="4">
        <v>4500</v>
      </c>
      <c r="E14" s="1">
        <v>1</v>
      </c>
      <c r="F14" s="4">
        <v>4500</v>
      </c>
    </row>
    <row r="15" spans="1:6" ht="34.5" customHeight="1" x14ac:dyDescent="0.25">
      <c r="A15" s="1">
        <v>13</v>
      </c>
      <c r="B15" s="5" t="s">
        <v>30</v>
      </c>
      <c r="C15" s="1" t="s">
        <v>19</v>
      </c>
      <c r="D15" s="4">
        <v>15100</v>
      </c>
      <c r="E15" s="1">
        <v>1</v>
      </c>
      <c r="F15" s="4">
        <v>15100</v>
      </c>
    </row>
    <row r="16" spans="1:6" ht="55.5" customHeight="1" x14ac:dyDescent="0.25">
      <c r="A16" s="1">
        <v>14</v>
      </c>
      <c r="B16" s="5" t="s">
        <v>32</v>
      </c>
      <c r="C16" s="1" t="s">
        <v>19</v>
      </c>
      <c r="D16" s="4">
        <v>18800</v>
      </c>
      <c r="E16" s="1">
        <v>2</v>
      </c>
      <c r="F16" s="4">
        <v>37600</v>
      </c>
    </row>
    <row r="17" spans="1:6" ht="69" customHeight="1" x14ac:dyDescent="0.25">
      <c r="A17" s="1">
        <v>15</v>
      </c>
      <c r="B17" s="5" t="s">
        <v>33</v>
      </c>
      <c r="C17" s="1" t="s">
        <v>19</v>
      </c>
      <c r="D17" s="4">
        <v>50900</v>
      </c>
      <c r="E17" s="1">
        <v>1</v>
      </c>
      <c r="F17" s="4">
        <v>50900</v>
      </c>
    </row>
    <row r="18" spans="1:6" ht="41.25" customHeight="1" x14ac:dyDescent="0.25">
      <c r="A18" s="6">
        <v>16</v>
      </c>
      <c r="B18" s="5" t="s">
        <v>37</v>
      </c>
      <c r="C18" s="1" t="s">
        <v>9</v>
      </c>
      <c r="D18" s="9">
        <v>320</v>
      </c>
      <c r="E18" s="6"/>
      <c r="F18" s="9">
        <v>96000</v>
      </c>
    </row>
    <row r="19" spans="1:6" x14ac:dyDescent="0.25">
      <c r="A19" s="6">
        <v>17</v>
      </c>
      <c r="B19" s="6" t="s">
        <v>35</v>
      </c>
      <c r="C19" s="6"/>
      <c r="D19" s="6"/>
      <c r="E19" s="6"/>
      <c r="F19" s="9">
        <v>46200</v>
      </c>
    </row>
    <row r="20" spans="1:6" x14ac:dyDescent="0.25">
      <c r="A20" s="6">
        <v>18</v>
      </c>
      <c r="B20" s="6" t="s">
        <v>36</v>
      </c>
      <c r="C20" s="6"/>
      <c r="D20" s="6"/>
      <c r="E20" s="6"/>
      <c r="F20" s="9">
        <f>F3+F4+F5+F6+F7+F8+F9+F10+F11+F12+F13+F14+F15+F16+F17+F18</f>
        <v>304200</v>
      </c>
    </row>
  </sheetData>
  <hyperlinks>
    <hyperlink ref="B3" r:id="rId1" display="http://diso.interatletika.com/lavka-parkovaya-interatletika-lp016/"/>
    <hyperlink ref="B5" r:id="rId2" display="http://diso.interatletika.com/zhim-nogami-gorizontalnyy-interatletika-sl-103/"/>
    <hyperlink ref="B6" r:id="rId3" display="http://diso.interatletika.com/trenazhyer-dlya-yagodichnykh-privodyashchikh-i-otvodyashchikh-myshts-bedra-tvister-interatletika-sl-/"/>
    <hyperlink ref="B7" r:id="rId4" display="http://diso.interatletika.com/brusya-interatletika-sl-105/"/>
    <hyperlink ref="B8" r:id="rId5" display="http://diso.interatletika.com/trenazher-pressa-anatomicheskiy-interatletika-sl-106/"/>
    <hyperlink ref="B9" r:id="rId6" display="http://diso.interatletika.com/zhim-sidya-ot-grudi-interatletika-sl-101/"/>
    <hyperlink ref="B10" r:id="rId7" display="http://diso.interatletika.com/khos-rayder-interatletika-sl-110/"/>
    <hyperlink ref="B11" r:id="rId8" display="http://diso.interatletika.com/massazher-interatletika-sl-111/"/>
    <hyperlink ref="B12" r:id="rId9" display="http://diso.interatletika.com/vozdushnyy-khodok-interatletika-sl-115/"/>
    <hyperlink ref="B13" r:id="rId10" display="http://diso.interatletika.com/turnik-interatletika-sl-117/"/>
    <hyperlink ref="B14" r:id="rId11" display="http://diso.interatletika.com/razgibatel-bedra-interatletika-sl-226/"/>
    <hyperlink ref="B15" r:id="rId12" display="http://diso.interatletika.com/baterflyay-interatletika-sl-128/"/>
    <hyperlink ref="B16" r:id="rId13" display="http://diso.interatletika.com/stend-basketbolnyy-fiba-180kh105-shchit-akrilovyy-interatletika-ut410-1/"/>
    <hyperlink ref="B17" r:id="rId14" display="http://diso.interatletika.com/sportivnyy-kompleks-interatletika-vorkaut-s831-9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4" workbookViewId="0">
      <selection activeCell="F22" sqref="F22"/>
    </sheetView>
  </sheetViews>
  <sheetFormatPr defaultRowHeight="15" x14ac:dyDescent="0.25"/>
  <cols>
    <col min="1" max="1" width="3.28515625" customWidth="1"/>
    <col min="2" max="2" width="18" customWidth="1"/>
    <col min="3" max="3" width="16.85546875" customWidth="1"/>
    <col min="4" max="4" width="18.42578125" customWidth="1"/>
    <col min="5" max="5" width="14" customWidth="1"/>
    <col min="6" max="6" width="14.5703125" customWidth="1"/>
  </cols>
  <sheetData>
    <row r="1" spans="1:6" x14ac:dyDescent="0.25">
      <c r="A1" s="6" t="s">
        <v>38</v>
      </c>
      <c r="B1" s="6"/>
      <c r="C1" s="6"/>
      <c r="D1" s="6"/>
      <c r="E1" s="6"/>
      <c r="F1" s="6"/>
    </row>
    <row r="2" spans="1:6" ht="30" x14ac:dyDescent="0.25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  <c r="F2" s="2" t="s">
        <v>4</v>
      </c>
    </row>
    <row r="3" spans="1:6" ht="30" x14ac:dyDescent="0.25">
      <c r="A3" s="1">
        <v>1</v>
      </c>
      <c r="B3" s="1" t="s">
        <v>15</v>
      </c>
      <c r="C3" s="1" t="s">
        <v>19</v>
      </c>
      <c r="D3" s="4">
        <v>2700</v>
      </c>
      <c r="E3" s="1">
        <v>6</v>
      </c>
      <c r="F3" s="4">
        <v>16200</v>
      </c>
    </row>
    <row r="4" spans="1:6" ht="30" x14ac:dyDescent="0.25">
      <c r="A4" s="1">
        <v>2</v>
      </c>
      <c r="B4" s="10" t="s">
        <v>14</v>
      </c>
      <c r="C4" s="1" t="s">
        <v>19</v>
      </c>
      <c r="D4" s="4">
        <v>4600</v>
      </c>
      <c r="E4" s="1">
        <v>10</v>
      </c>
      <c r="F4" s="4">
        <v>46000</v>
      </c>
    </row>
    <row r="5" spans="1:6" x14ac:dyDescent="0.25">
      <c r="A5" s="1">
        <v>3</v>
      </c>
      <c r="B5" s="1" t="s">
        <v>39</v>
      </c>
      <c r="C5" s="1" t="s">
        <v>19</v>
      </c>
      <c r="D5" s="4">
        <v>10200</v>
      </c>
      <c r="E5" s="1">
        <v>2</v>
      </c>
      <c r="F5" s="4">
        <v>20400</v>
      </c>
    </row>
    <row r="6" spans="1:6" ht="45" x14ac:dyDescent="0.25">
      <c r="A6" s="1">
        <v>4</v>
      </c>
      <c r="B6" s="10" t="s">
        <v>34</v>
      </c>
      <c r="C6" s="1" t="s">
        <v>19</v>
      </c>
      <c r="D6" s="4">
        <v>5600</v>
      </c>
      <c r="E6" s="1">
        <v>2</v>
      </c>
      <c r="F6" s="4">
        <v>11200</v>
      </c>
    </row>
    <row r="7" spans="1:6" ht="45" x14ac:dyDescent="0.25">
      <c r="A7" s="1">
        <v>5</v>
      </c>
      <c r="B7" s="1" t="s">
        <v>40</v>
      </c>
      <c r="C7" s="1" t="s">
        <v>8</v>
      </c>
      <c r="D7" s="1">
        <v>320</v>
      </c>
      <c r="E7" s="1">
        <v>100</v>
      </c>
      <c r="F7" s="4">
        <v>32000</v>
      </c>
    </row>
    <row r="8" spans="1:6" ht="60" x14ac:dyDescent="0.25">
      <c r="A8" s="1">
        <v>6</v>
      </c>
      <c r="B8" s="10" t="s">
        <v>20</v>
      </c>
      <c r="C8" s="1" t="s">
        <v>19</v>
      </c>
      <c r="D8" s="4">
        <v>7300</v>
      </c>
      <c r="E8" s="1">
        <v>1</v>
      </c>
      <c r="F8" s="4">
        <v>7300</v>
      </c>
    </row>
    <row r="9" spans="1:6" ht="105" x14ac:dyDescent="0.25">
      <c r="A9" s="1">
        <v>7</v>
      </c>
      <c r="B9" s="10" t="s">
        <v>21</v>
      </c>
      <c r="C9" s="1" t="s">
        <v>19</v>
      </c>
      <c r="D9" s="4">
        <v>6100</v>
      </c>
      <c r="E9" s="1">
        <v>1</v>
      </c>
      <c r="F9" s="4">
        <v>6100</v>
      </c>
    </row>
    <row r="10" spans="1:6" ht="45" x14ac:dyDescent="0.25">
      <c r="A10" s="1">
        <v>8</v>
      </c>
      <c r="B10" s="10" t="s">
        <v>22</v>
      </c>
      <c r="C10" s="1" t="s">
        <v>19</v>
      </c>
      <c r="D10" s="4">
        <v>4800</v>
      </c>
      <c r="E10" s="1">
        <v>1</v>
      </c>
      <c r="F10" s="4">
        <v>4800</v>
      </c>
    </row>
    <row r="11" spans="1:6" ht="60" x14ac:dyDescent="0.25">
      <c r="A11" s="1">
        <v>9</v>
      </c>
      <c r="B11" s="10" t="s">
        <v>23</v>
      </c>
      <c r="C11" s="1" t="s">
        <v>19</v>
      </c>
      <c r="D11" s="4">
        <v>4700</v>
      </c>
      <c r="E11" s="1">
        <v>1</v>
      </c>
      <c r="F11" s="4">
        <v>4700</v>
      </c>
    </row>
    <row r="12" spans="1:6" ht="60" x14ac:dyDescent="0.25">
      <c r="A12" s="1">
        <v>10</v>
      </c>
      <c r="B12" s="10" t="s">
        <v>24</v>
      </c>
      <c r="C12" s="1" t="s">
        <v>19</v>
      </c>
      <c r="D12" s="4">
        <v>14000</v>
      </c>
      <c r="E12" s="1">
        <v>1</v>
      </c>
      <c r="F12" s="4">
        <v>14000</v>
      </c>
    </row>
    <row r="13" spans="1:6" ht="45" x14ac:dyDescent="0.25">
      <c r="A13" s="1">
        <v>11</v>
      </c>
      <c r="B13" s="10" t="s">
        <v>25</v>
      </c>
      <c r="C13" s="1" t="s">
        <v>19</v>
      </c>
      <c r="D13" s="4">
        <v>4700</v>
      </c>
      <c r="E13" s="1">
        <v>1</v>
      </c>
      <c r="F13" s="4">
        <v>4700</v>
      </c>
    </row>
    <row r="14" spans="1:6" ht="45" x14ac:dyDescent="0.25">
      <c r="A14" s="1">
        <v>12</v>
      </c>
      <c r="B14" s="10" t="s">
        <v>26</v>
      </c>
      <c r="C14" s="1" t="s">
        <v>19</v>
      </c>
      <c r="D14" s="4">
        <v>7100</v>
      </c>
      <c r="E14" s="1">
        <v>1</v>
      </c>
      <c r="F14" s="4">
        <v>7100</v>
      </c>
    </row>
    <row r="15" spans="1:6" ht="45" x14ac:dyDescent="0.25">
      <c r="A15" s="1">
        <v>13</v>
      </c>
      <c r="B15" s="10" t="s">
        <v>27</v>
      </c>
      <c r="C15" s="1" t="s">
        <v>19</v>
      </c>
      <c r="D15" s="4">
        <v>6300</v>
      </c>
      <c r="E15" s="1">
        <v>1</v>
      </c>
      <c r="F15" s="4">
        <v>6300</v>
      </c>
    </row>
    <row r="16" spans="1:6" ht="45" x14ac:dyDescent="0.25">
      <c r="A16" s="1">
        <v>14</v>
      </c>
      <c r="B16" s="10" t="s">
        <v>28</v>
      </c>
      <c r="C16" s="1" t="s">
        <v>19</v>
      </c>
      <c r="D16" s="4">
        <v>6700</v>
      </c>
      <c r="E16" s="1">
        <v>1</v>
      </c>
      <c r="F16" s="4">
        <v>6700</v>
      </c>
    </row>
    <row r="17" spans="1:6" ht="60" x14ac:dyDescent="0.25">
      <c r="A17" s="1">
        <v>15</v>
      </c>
      <c r="B17" s="10" t="s">
        <v>29</v>
      </c>
      <c r="C17" s="1" t="s">
        <v>19</v>
      </c>
      <c r="D17" s="4">
        <v>4500</v>
      </c>
      <c r="E17" s="1">
        <v>1</v>
      </c>
      <c r="F17" s="4">
        <v>4500</v>
      </c>
    </row>
    <row r="18" spans="1:6" ht="60" x14ac:dyDescent="0.25">
      <c r="A18" s="1">
        <v>16</v>
      </c>
      <c r="B18" s="5" t="s">
        <v>33</v>
      </c>
      <c r="C18" s="1" t="s">
        <v>19</v>
      </c>
      <c r="D18" s="4">
        <v>50900</v>
      </c>
      <c r="E18" s="1">
        <v>1</v>
      </c>
      <c r="F18" s="4">
        <v>50900</v>
      </c>
    </row>
    <row r="19" spans="1:6" ht="45" x14ac:dyDescent="0.25">
      <c r="A19" s="1">
        <v>17</v>
      </c>
      <c r="B19" s="10" t="s">
        <v>30</v>
      </c>
      <c r="C19" s="1" t="s">
        <v>19</v>
      </c>
      <c r="D19" s="4">
        <v>15100</v>
      </c>
      <c r="E19" s="1">
        <v>1</v>
      </c>
      <c r="F19" s="4">
        <v>15100</v>
      </c>
    </row>
    <row r="20" spans="1:6" x14ac:dyDescent="0.25">
      <c r="A20" s="11">
        <v>18</v>
      </c>
      <c r="B20" s="6" t="s">
        <v>41</v>
      </c>
      <c r="C20" s="6"/>
      <c r="D20" s="6"/>
      <c r="E20" s="6"/>
      <c r="F20" s="9">
        <v>40500</v>
      </c>
    </row>
    <row r="21" spans="1:6" x14ac:dyDescent="0.25">
      <c r="A21" s="11">
        <v>19</v>
      </c>
      <c r="B21" s="6" t="s">
        <v>42</v>
      </c>
      <c r="C21" s="6"/>
      <c r="D21" s="6"/>
      <c r="E21" s="6"/>
      <c r="F21" s="9">
        <f>F20+F19+F18+F17+F16+F15+F14+F13+F12+F11+F10+F9+F8+F7+F6+F5+F4+F3</f>
        <v>298500</v>
      </c>
    </row>
  </sheetData>
  <hyperlinks>
    <hyperlink ref="B4" r:id="rId1" display="http://diso.interatletika.com/lavka-parkovaya-interatletika-lp016/"/>
    <hyperlink ref="B6" r:id="rId2" display="http://diso.interatletika.com/tennisnyy-stol-dlya-ulits-interatletika-s729/"/>
    <hyperlink ref="B8" r:id="rId3" display="http://diso.interatletika.com/zhim-nogami-gorizontalnyy-interatletika-sl-103/"/>
    <hyperlink ref="B9" r:id="rId4" display="http://diso.interatletika.com/trenazhyer-dlya-yagodichnykh-privodyashchikh-i-otvodyashchikh-myshts-bedra-tvister-interatletika-sl-/"/>
    <hyperlink ref="B10" r:id="rId5" display="http://diso.interatletika.com/brusya-interatletika-sl-105/"/>
    <hyperlink ref="B11" r:id="rId6" display="http://diso.interatletika.com/trenazher-pressa-anatomicheskiy-interatletika-sl-106/"/>
    <hyperlink ref="B12" r:id="rId7" display="http://diso.interatletika.com/zhim-sidya-ot-grudi-interatletika-sl-101/"/>
    <hyperlink ref="B13" r:id="rId8" display="http://diso.interatletika.com/khos-rayder-interatletika-sl-110/"/>
    <hyperlink ref="B14" r:id="rId9" display="http://diso.interatletika.com/massazher-interatletika-sl-111/"/>
    <hyperlink ref="B15" r:id="rId10" display="http://diso.interatletika.com/vozdushnyy-khodok-interatletika-sl-115/"/>
    <hyperlink ref="B16" r:id="rId11" display="http://diso.interatletika.com/turnik-interatletika-sl-117/"/>
    <hyperlink ref="B17" r:id="rId12" display="http://diso.interatletika.com/razgibatel-bedra-interatletika-sl-226/"/>
    <hyperlink ref="B19" r:id="rId13" display="http://diso.interatletika.com/baterflyay-interatletika-sl-128/"/>
    <hyperlink ref="B18" r:id="rId14" display="http://diso.interatletika.com/sportivnyy-kompleks-interatletika-vorkaut-s831-9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Обєкт №1</vt:lpstr>
      <vt:lpstr>Обєкт 2</vt:lpstr>
      <vt:lpstr>Обєкт №3</vt:lpstr>
      <vt:lpstr>Обєкт 5</vt:lpstr>
      <vt:lpstr>Обєкт4</vt:lpstr>
      <vt:lpstr>Аркуш5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2017-09-11T06:26:15Z</dcterms:modified>
</cp:coreProperties>
</file>