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xr:revisionPtr revIDLastSave="0" documentId="8_{9AA9FBEC-5D4F-DF41-8972-5B9A8FC64632}" xr6:coauthVersionLast="44" xr6:coauthVersionMax="44" xr10:uidLastSave="{00000000-0000-0000-0000-000000000000}"/>
  <bookViews>
    <workbookView xWindow="240" yWindow="75" windowWidth="20115" windowHeight="7995" xr2:uid="{00000000-000D-0000-FFFF-FFFF00000000}"/>
  </bookViews>
  <sheets>
    <sheet name="Бюджет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5" i="1"/>
  <c r="F7" i="1"/>
  <c r="F8" i="1"/>
  <c r="F9" i="1"/>
  <c r="F10" i="1"/>
  <c r="F19" i="1"/>
  <c r="F20" i="1"/>
</calcChain>
</file>

<file path=xl/sharedStrings.xml><?xml version="1.0" encoding="utf-8"?>
<sst xmlns="http://schemas.openxmlformats.org/spreadsheetml/2006/main" count="33" uniqueCount="27">
  <si>
    <t>№ з/п</t>
  </si>
  <si>
    <t>Один. виміру</t>
  </si>
  <si>
    <t>К-ть</t>
  </si>
  <si>
    <t>шт</t>
  </si>
  <si>
    <t>Обладнання</t>
  </si>
  <si>
    <t>ВСЬОГО</t>
  </si>
  <si>
    <t>Розрахунок бюджету проекту</t>
  </si>
  <si>
    <t>Назва (вид) матеріалу / послуги</t>
  </si>
  <si>
    <t>Ціна, грн.</t>
  </si>
  <si>
    <t>Сума, грн.</t>
  </si>
  <si>
    <t>Проектно-кошторисна документація</t>
  </si>
  <si>
    <t>Спортивний комплекс InterAtletika з 2-ма похилими лавами S831.2</t>
  </si>
  <si>
    <t xml:space="preserve"> Спортивний комплекс InterAtletika Воркаут S831.9
</t>
  </si>
  <si>
    <t>Спортивний комплекс InterAtletika Воркаут (Бруси-турнік) S831.1</t>
  </si>
  <si>
    <t>Спортивний комплекс InterAtletika Воркаут S831.11</t>
  </si>
  <si>
    <t>Бруси паралельні InterAtletika S834.3</t>
  </si>
  <si>
    <t>Лавка паркова "Подвійна лінія" InterAtletika LP006.1</t>
  </si>
  <si>
    <t>Смітник InterAtletika LP205</t>
  </si>
  <si>
    <t>Гумове покриття 500x500x30 225м²</t>
  </si>
  <si>
    <t>м²</t>
  </si>
  <si>
    <t xml:space="preserve">Укладка гумового покриття </t>
  </si>
  <si>
    <t>Непередбачені витрати (15% вартості проекту)</t>
  </si>
  <si>
    <t xml:space="preserve">Доставка/монтаж майданчика </t>
  </si>
  <si>
    <t>Будівельні роботи</t>
  </si>
  <si>
    <t>Демонтаж асфальтового покриття</t>
  </si>
  <si>
    <t>Встановлення спортивного майданчика вул.Й.Сліпого,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</si>
</sst>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E24" sqref="E24"/>
    </sheetView>
  </sheetViews>
  <sheetFormatPr defaultRowHeight="15" x14ac:dyDescent="0.2"/>
  <cols>
    <col min="1" max="1" width="4.3046875" customWidth="1"/>
    <col min="2" max="2" width="61.609375" bestFit="1" customWidth="1"/>
    <col min="3" max="3" width="10.35546875" customWidth="1"/>
    <col min="4" max="4" width="6.72265625" customWidth="1"/>
    <col min="5" max="5" width="11.02734375" bestFit="1" customWidth="1"/>
    <col min="6" max="6" width="13.1796875" bestFit="1" customWidth="1"/>
  </cols>
  <sheetData>
    <row r="1" spans="1:6" s="12" customFormat="1" x14ac:dyDescent="0.2">
      <c r="A1" s="18" t="s">
        <v>6</v>
      </c>
      <c r="B1" s="18"/>
      <c r="C1" s="18"/>
      <c r="D1" s="18"/>
      <c r="E1" s="18"/>
      <c r="F1" s="18"/>
    </row>
    <row r="2" spans="1:6" s="12" customFormat="1" x14ac:dyDescent="0.2">
      <c r="A2" s="18" t="s">
        <v>25</v>
      </c>
      <c r="B2" s="18"/>
      <c r="C2" s="18"/>
      <c r="D2" s="18"/>
      <c r="E2" s="18"/>
      <c r="F2" s="18"/>
    </row>
    <row r="4" spans="1:6" ht="24.75" x14ac:dyDescent="0.2">
      <c r="A4" s="7" t="s">
        <v>0</v>
      </c>
      <c r="B4" s="1" t="s">
        <v>7</v>
      </c>
      <c r="C4" s="7" t="s">
        <v>1</v>
      </c>
      <c r="D4" s="7" t="s">
        <v>2</v>
      </c>
      <c r="E4" s="7" t="s">
        <v>8</v>
      </c>
      <c r="F4" s="7" t="s">
        <v>9</v>
      </c>
    </row>
    <row r="5" spans="1:6" x14ac:dyDescent="0.2">
      <c r="A5" s="13">
        <v>1</v>
      </c>
      <c r="B5" s="14" t="s">
        <v>10</v>
      </c>
      <c r="C5" s="7"/>
      <c r="D5" s="10">
        <v>1</v>
      </c>
      <c r="E5" s="8">
        <v>30000</v>
      </c>
      <c r="F5" s="8">
        <f>D5*E5</f>
        <v>30000</v>
      </c>
    </row>
    <row r="6" spans="1:6" x14ac:dyDescent="0.2">
      <c r="A6" s="2"/>
      <c r="B6" s="3" t="s">
        <v>4</v>
      </c>
      <c r="C6" s="5"/>
      <c r="D6" s="5"/>
      <c r="E6" s="9"/>
      <c r="F6" s="9"/>
    </row>
    <row r="7" spans="1:6" ht="24.75" x14ac:dyDescent="0.2">
      <c r="A7" s="4">
        <v>2</v>
      </c>
      <c r="B7" s="16" t="s">
        <v>12</v>
      </c>
      <c r="C7" s="5" t="s">
        <v>3</v>
      </c>
      <c r="D7" s="5">
        <v>1</v>
      </c>
      <c r="E7" s="8">
        <v>76700</v>
      </c>
      <c r="F7" s="8">
        <f>D7*E7</f>
        <v>76700</v>
      </c>
    </row>
    <row r="8" spans="1:6" x14ac:dyDescent="0.2">
      <c r="A8" s="4">
        <v>3</v>
      </c>
      <c r="B8" s="2" t="s">
        <v>11</v>
      </c>
      <c r="C8" s="5" t="s">
        <v>3</v>
      </c>
      <c r="D8" s="5">
        <v>1</v>
      </c>
      <c r="E8" s="8">
        <v>34400</v>
      </c>
      <c r="F8" s="8">
        <f t="shared" ref="F8:F10" si="0">D8*E8</f>
        <v>34400</v>
      </c>
    </row>
    <row r="9" spans="1:6" x14ac:dyDescent="0.2">
      <c r="A9" s="4">
        <v>4</v>
      </c>
      <c r="B9" s="2" t="s">
        <v>13</v>
      </c>
      <c r="C9" s="5" t="s">
        <v>3</v>
      </c>
      <c r="D9" s="5">
        <v>1</v>
      </c>
      <c r="E9" s="8">
        <v>36800</v>
      </c>
      <c r="F9" s="8">
        <f t="shared" si="0"/>
        <v>36800</v>
      </c>
    </row>
    <row r="10" spans="1:6" x14ac:dyDescent="0.2">
      <c r="A10" s="4">
        <v>5</v>
      </c>
      <c r="B10" s="2" t="s">
        <v>14</v>
      </c>
      <c r="C10" s="5" t="s">
        <v>3</v>
      </c>
      <c r="D10" s="5">
        <v>1</v>
      </c>
      <c r="E10" s="8">
        <v>53500</v>
      </c>
      <c r="F10" s="8">
        <f t="shared" si="0"/>
        <v>53500</v>
      </c>
    </row>
    <row r="11" spans="1:6" x14ac:dyDescent="0.2">
      <c r="A11" s="4">
        <v>6</v>
      </c>
      <c r="B11" s="2" t="s">
        <v>15</v>
      </c>
      <c r="C11" s="5" t="s">
        <v>3</v>
      </c>
      <c r="D11" s="5">
        <v>1</v>
      </c>
      <c r="E11" s="8">
        <v>7100</v>
      </c>
      <c r="F11" s="8">
        <v>7100</v>
      </c>
    </row>
    <row r="12" spans="1:6" x14ac:dyDescent="0.2">
      <c r="A12" s="4">
        <v>7</v>
      </c>
      <c r="B12" s="2" t="s">
        <v>16</v>
      </c>
      <c r="C12" s="5" t="s">
        <v>3</v>
      </c>
      <c r="D12" s="5">
        <v>2</v>
      </c>
      <c r="E12" s="8">
        <v>4300</v>
      </c>
      <c r="F12" s="8">
        <v>8600</v>
      </c>
    </row>
    <row r="13" spans="1:6" x14ac:dyDescent="0.2">
      <c r="A13" s="4">
        <v>8</v>
      </c>
      <c r="B13" s="2" t="s">
        <v>17</v>
      </c>
      <c r="C13" s="5" t="s">
        <v>3</v>
      </c>
      <c r="D13" s="5">
        <v>2</v>
      </c>
      <c r="E13" s="8">
        <v>4200</v>
      </c>
      <c r="F13" s="8">
        <v>8400</v>
      </c>
    </row>
    <row r="14" spans="1:6" x14ac:dyDescent="0.2">
      <c r="A14" s="4">
        <v>9</v>
      </c>
      <c r="B14" s="2" t="s">
        <v>18</v>
      </c>
      <c r="C14" s="5" t="s">
        <v>19</v>
      </c>
      <c r="D14" s="5">
        <v>225</v>
      </c>
      <c r="E14" s="8">
        <v>530</v>
      </c>
      <c r="F14" s="8">
        <v>119250</v>
      </c>
    </row>
    <row r="15" spans="1:6" x14ac:dyDescent="0.2">
      <c r="A15" s="2"/>
      <c r="B15" s="6" t="s">
        <v>23</v>
      </c>
      <c r="C15" s="5"/>
      <c r="D15" s="5"/>
      <c r="E15" s="8"/>
      <c r="F15" s="8"/>
    </row>
    <row r="16" spans="1:6" x14ac:dyDescent="0.2">
      <c r="A16" s="4">
        <v>13</v>
      </c>
      <c r="B16" s="2" t="s">
        <v>24</v>
      </c>
      <c r="C16" s="5"/>
      <c r="D16" s="5"/>
      <c r="E16" s="8">
        <v>5000</v>
      </c>
      <c r="F16" s="8">
        <v>5000</v>
      </c>
    </row>
    <row r="17" spans="1:6" x14ac:dyDescent="0.2">
      <c r="A17" s="4">
        <v>10</v>
      </c>
      <c r="B17" s="2" t="s">
        <v>20</v>
      </c>
      <c r="C17" s="5" t="s">
        <v>19</v>
      </c>
      <c r="D17" s="5">
        <v>225</v>
      </c>
      <c r="E17" s="8">
        <v>80</v>
      </c>
      <c r="F17" s="8">
        <v>18000</v>
      </c>
    </row>
    <row r="18" spans="1:6" x14ac:dyDescent="0.2">
      <c r="A18" s="4">
        <v>11</v>
      </c>
      <c r="B18" s="2" t="s">
        <v>22</v>
      </c>
      <c r="C18" s="5"/>
      <c r="D18" s="5">
        <v>1</v>
      </c>
      <c r="E18" s="8">
        <v>20000</v>
      </c>
      <c r="F18" s="8">
        <v>20000</v>
      </c>
    </row>
    <row r="19" spans="1:6" x14ac:dyDescent="0.2">
      <c r="A19" s="2">
        <v>12</v>
      </c>
      <c r="B19" s="11" t="s">
        <v>21</v>
      </c>
      <c r="C19" s="5"/>
      <c r="D19" s="10">
        <v>1</v>
      </c>
      <c r="E19" s="8">
        <f>600000*15/100</f>
        <v>90000</v>
      </c>
      <c r="F19" s="8">
        <f>D19*E19</f>
        <v>90000</v>
      </c>
    </row>
    <row r="20" spans="1:6" x14ac:dyDescent="0.2">
      <c r="A20" s="2"/>
      <c r="B20" s="15" t="s">
        <v>5</v>
      </c>
      <c r="C20" s="17"/>
      <c r="D20" s="17"/>
      <c r="E20" s="8"/>
      <c r="F20" s="8">
        <f>SUM(F5:F19)</f>
        <v>507750</v>
      </c>
    </row>
  </sheetData>
  <mergeCells count="3">
    <mergeCell ref="C20:D20"/>
    <mergeCell ref="A1:F1"/>
    <mergeCell ref="A2:F2"/>
  </mergeCells>
  <pageMargins left="0.78740157480314965" right="0.39370078740157483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</dc:creator>
  <cp:lastModifiedBy>Михайло</cp:lastModifiedBy>
  <cp:lastPrinted>2017-09-13T21:46:28Z</cp:lastPrinted>
  <dcterms:created xsi:type="dcterms:W3CDTF">2017-09-13T21:17:22Z</dcterms:created>
  <dcterms:modified xsi:type="dcterms:W3CDTF">2017-09-14T09:44:13Z</dcterms:modified>
</cp:coreProperties>
</file>