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firstSheet="1" activeTab="9"/>
  </bookViews>
  <sheets>
    <sheet name="головна" sheetId="1" r:id="rId1"/>
    <sheet name="частина1" sheetId="2" r:id="rId2"/>
    <sheet name="частина2" sheetId="3" r:id="rId3"/>
    <sheet name="частина3" sheetId="4" r:id="rId4"/>
    <sheet name="частина4" sheetId="5" r:id="rId5"/>
    <sheet name="частина5" sheetId="6" r:id="rId6"/>
    <sheet name="частина6" sheetId="7" r:id="rId7"/>
    <sheet name="частина7" sheetId="8" r:id="rId8"/>
    <sheet name="частина8" sheetId="9" r:id="rId9"/>
    <sheet name="частина9" sheetId="10" r:id="rId10"/>
    <sheet name="Лист11" sheetId="11" r:id="rId11"/>
  </sheets>
  <calcPr calcId="1445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<sst xmlns="http://schemas.openxmlformats.org/spreadsheetml/2006/main" count="1143" uniqueCount="386">
  <si>
    <t>Облаштування Лесиного скверу біля СЗШ №75 імені Лесі Українки</t>
  </si>
  <si>
    <t>№</t>
  </si>
  <si>
    <t>Вартість, грн</t>
  </si>
  <si>
    <t>Найменування робіт</t>
  </si>
  <si>
    <t>Підготовчі роботи</t>
  </si>
  <si>
    <t>Відновлення елементів благоустрою</t>
  </si>
  <si>
    <t>Загальна вартість об'єкту</t>
  </si>
  <si>
    <t>Придбання устаткування</t>
  </si>
  <si>
    <t>Монтаж устаткування</t>
  </si>
  <si>
    <t xml:space="preserve"> Облаштування Лесиного скверу біля СЗШ №75 імені Лесі Українки</t>
  </si>
  <si>
    <t>найменування будови</t>
  </si>
  <si>
    <t>Відомість обсягів робіт</t>
  </si>
  <si>
    <t>до Зведенного кошторисного розрахунку №</t>
  </si>
  <si>
    <t>Ч.ч.</t>
  </si>
  <si>
    <t>Шифр і № позиції нормативу</t>
  </si>
  <si>
    <t>Найменування</t>
  </si>
  <si>
    <t>Одиниця вимiру</t>
  </si>
  <si>
    <t>Кiлькiсть</t>
  </si>
  <si>
    <t xml:space="preserve"> </t>
  </si>
  <si>
    <t>1-02</t>
  </si>
  <si>
    <t>Локальний кошторис на монтаж устаткування</t>
  </si>
  <si>
    <t>Роздiл № 1 Монтаж обладнання</t>
  </si>
  <si>
    <t xml:space="preserve"> РН20-12-2</t>
  </si>
  <si>
    <t>Монтаж дрібних металоконструкцій вагою до 0,5 т []
(теніситу)</t>
  </si>
  <si>
    <t>1т</t>
  </si>
  <si>
    <t xml:space="preserve"> РН1-19-2</t>
  </si>
  <si>
    <t>Копання ям вручну глибиною до 1,5 м під будівельні конструкції, група ґрунту 2 []</t>
  </si>
  <si>
    <t>100 м3</t>
  </si>
  <si>
    <t xml:space="preserve"> РН1-6-1</t>
  </si>
  <si>
    <t>Навантаження ґрунту вручну на автомобілі-самоскиди []</t>
  </si>
  <si>
    <t xml:space="preserve"> С311-10-1-В1#2</t>
  </si>
  <si>
    <t>Перевезення грунту до 10 км (без урахування вартості навантажувальних робіт)</t>
  </si>
  <si>
    <t>т</t>
  </si>
  <si>
    <t>1-03</t>
  </si>
  <si>
    <t>Роздiл № 1 Підготовчі роботи</t>
  </si>
  <si>
    <t xml:space="preserve"> РН18-1-5</t>
  </si>
  <si>
    <t>Розбирання асфальтобетонних покриттів механізованим способом</t>
  </si>
  <si>
    <t>100 м3 конструкцій</t>
  </si>
  <si>
    <t xml:space="preserve"> РН18-48-2</t>
  </si>
  <si>
    <t>Улаштування тротуарів із бетонних плит із заповненням швів піском []
(Демонтаж)</t>
  </si>
  <si>
    <t>100 м2 тротуару</t>
  </si>
  <si>
    <t xml:space="preserve"> РН18-30-1</t>
  </si>
  <si>
    <t>Установлення бетонних поребриків на бетонну основу []
(Демонтаж)</t>
  </si>
  <si>
    <t>1 м поребрика</t>
  </si>
  <si>
    <t xml:space="preserve"> РН20-41-2</t>
  </si>
  <si>
    <t>Навантаження сміття (асфальтові покриття) екскаваторами на автомобілі-самоскиди, місткість ковша екскаватора 0,4 м3.</t>
  </si>
  <si>
    <t>100 т</t>
  </si>
  <si>
    <t xml:space="preserve"> С314-20-1#1</t>
  </si>
  <si>
    <t>Перевезення будівельного сміття до 20 км (без урахування вартості навантажувальних робіт)</t>
  </si>
  <si>
    <t xml:space="preserve"> РН16-90-3</t>
  </si>
  <si>
    <t>Ремонт окремих ділянок залізобетонних горловин оглядових каналізаційних колодязів без заміни люка, поверхня з твердим покриттям []</t>
  </si>
  <si>
    <t>1 колодязь</t>
  </si>
  <si>
    <t>Роздiл № 2 Благоустрій</t>
  </si>
  <si>
    <t xml:space="preserve"> РН18-12-7</t>
  </si>
  <si>
    <t>Улаштування дорожніх корит коритного профілю із застосуванням екскаваторів, глибина корита до 250 мм</t>
  </si>
  <si>
    <t>100 м2 корита</t>
  </si>
  <si>
    <t xml:space="preserve"> С311-15-1#1</t>
  </si>
  <si>
    <t>Перевезення грунту до 15 км (без урахування вартості навантажувальних робіт)</t>
  </si>
  <si>
    <t xml:space="preserve"> РН18-20-1</t>
  </si>
  <si>
    <t>Улаштування підстильних та вирівнювальних шарів основи з піску []</t>
  </si>
  <si>
    <t>100 м3 матеріалу основи</t>
  </si>
  <si>
    <t xml:space="preserve"> РН18-47-1</t>
  </si>
  <si>
    <t>Улаштування основ під тротуари із  щебеню товщиною 12 см</t>
  </si>
  <si>
    <t>100 м2 основи</t>
  </si>
  <si>
    <t xml:space="preserve"> РН18-47-2</t>
  </si>
  <si>
    <t>На кожний 1 см зміни товщини шару додавати або виключати
(зміна на - 2 см. Приведення до товщини 10 см)</t>
  </si>
  <si>
    <t xml:space="preserve"> РН18-49-1</t>
  </si>
  <si>
    <t>Улаштування покриттів з дрібнорозмірних фігурних елементів мощення [ФЕМ] []
(Підстилаючий шар з ЦПС (1:3))</t>
  </si>
  <si>
    <t>100 м2 покриття</t>
  </si>
  <si>
    <t>Установлення бетонних поребриків на бетонну основу []</t>
  </si>
  <si>
    <t>Установлення бетонних жолобів на бетонну основу []</t>
  </si>
  <si>
    <t>Склав  _________________________________________/__________________/</t>
  </si>
  <si>
    <t>Перевірив  _________________________________________/__________________/</t>
  </si>
  <si>
    <t>ДСТУ Б Д.1.1-1:2013, Додаток Л</t>
  </si>
  <si>
    <t>Форма № 5а</t>
  </si>
  <si>
    <t>(найменування об`єкта будівництва)</t>
  </si>
  <si>
    <t>ВIДОМIСТЬ РЕСУРСIВ</t>
  </si>
  <si>
    <t>до Зведенного кошторисного розрахунку вартості об`єкта будівництва №</t>
  </si>
  <si>
    <t>Шифр ресурсу</t>
  </si>
  <si>
    <t xml:space="preserve"> Найменування</t>
  </si>
  <si>
    <t>Поточна цiна за одиницю, грн.</t>
  </si>
  <si>
    <t>У тому числi, грн.</t>
  </si>
  <si>
    <t>Вiдпускна цiна</t>
  </si>
  <si>
    <t>Транспортна складова</t>
  </si>
  <si>
    <t>Загот.-склад.</t>
  </si>
  <si>
    <t>Всього, грн.</t>
  </si>
  <si>
    <t>Всього</t>
  </si>
  <si>
    <t>I.Витрати труда</t>
  </si>
  <si>
    <t>1</t>
  </si>
  <si>
    <t xml:space="preserve"> Витрати труда робiтникiв-будiвельникiв</t>
  </si>
  <si>
    <t>люд.год.</t>
  </si>
  <si>
    <t xml:space="preserve"> - </t>
  </si>
  <si>
    <t>2</t>
  </si>
  <si>
    <t xml:space="preserve"> Середнiй розряд робіт, що виконуються робiтниками-будiвельниками</t>
  </si>
  <si>
    <t>розряд</t>
  </si>
  <si>
    <t>3</t>
  </si>
  <si>
    <t xml:space="preserve"> Витрати труда робiтникiв, зайнятих керуванням та обслуговуванням машин</t>
  </si>
  <si>
    <t>4</t>
  </si>
  <si>
    <t xml:space="preserve"> Середнiй розряд ланки робiтникiв, якi зайняті управлiнням i обслуговуванням машин</t>
  </si>
  <si>
    <t>5</t>
  </si>
  <si>
    <t xml:space="preserve"> Витрати труда робiтникiв, зайнятих керуванням та обслуговуванням автомобільного транспорту при перевезенні грунту і будівельного сміття</t>
  </si>
  <si>
    <t>6</t>
  </si>
  <si>
    <t xml:space="preserve"> Витрати труда робiтникiв, заробiтна плата яких передбачена в загальновиробничих витратах</t>
  </si>
  <si>
    <t>7</t>
  </si>
  <si>
    <t xml:space="preserve"> Разом загальна кошторисна трудомiсткiсть</t>
  </si>
  <si>
    <t xml:space="preserve">   у тому числі</t>
  </si>
  <si>
    <t xml:space="preserve">     - нормативної трудомiсткості</t>
  </si>
  <si>
    <t xml:space="preserve">     - розрахункової трудомiсткості</t>
  </si>
  <si>
    <t xml:space="preserve"> Середнiй розряд робiт</t>
  </si>
  <si>
    <t>II.Будівельні машини i механiзми</t>
  </si>
  <si>
    <t>СН212-202</t>
  </si>
  <si>
    <t xml:space="preserve"> Автогрейдери середнього типу, потужність 99 кВт [135 к.с.]</t>
  </si>
  <si>
    <t>маш-год</t>
  </si>
  <si>
    <t>СН206-337</t>
  </si>
  <si>
    <t xml:space="preserve"> Екскаватори одноковшові дизельні на пневмоколісному ходу, місткість ковша 0,25 м3</t>
  </si>
  <si>
    <t>СН205-101</t>
  </si>
  <si>
    <t xml:space="preserve"> Компресори пересувні з двигуном внутрішнього згоряння, тиск до 686 кПа [7 ат], подача 2,2 м3/хв</t>
  </si>
  <si>
    <t>СН212-906</t>
  </si>
  <si>
    <t xml:space="preserve"> Котки дорожні самохідні гладкі, маса 8 т</t>
  </si>
  <si>
    <t>СН233-803</t>
  </si>
  <si>
    <t xml:space="preserve"> Молотки відбійні пневматичні, при роботі від пересувних компресорних станцій</t>
  </si>
  <si>
    <t>СН201-312</t>
  </si>
  <si>
    <t xml:space="preserve"> Трактори на гусеничному ходу, потужність 79 кВт [108 к.с.]</t>
  </si>
  <si>
    <t>С314-20-1</t>
  </si>
  <si>
    <t xml:space="preserve"> Перевезення будівельного сміття до 20 км (без урахування вартості навантажувальних робіт)</t>
  </si>
  <si>
    <t>8</t>
  </si>
  <si>
    <t>С311-10-1-В1</t>
  </si>
  <si>
    <t xml:space="preserve"> Перевезення грунту до 10 км (без урахування вартості навантажувальних робіт)</t>
  </si>
  <si>
    <t>9</t>
  </si>
  <si>
    <t>С311-15-1</t>
  </si>
  <si>
    <t xml:space="preserve"> Перевезення грунту до 15 км (без урахування вартості навантажувальних робіт)</t>
  </si>
  <si>
    <t xml:space="preserve"> Разом</t>
  </si>
  <si>
    <t>грн.</t>
  </si>
  <si>
    <t>III.Будівельні матерiали, вироби та конструкцiї</t>
  </si>
  <si>
    <t xml:space="preserve"> Будівельне сміття</t>
  </si>
  <si>
    <t>С10000-10</t>
  </si>
  <si>
    <t xml:space="preserve"> Жолоб бетонний водостічний
 [3,66]</t>
  </si>
  <si>
    <t>мп</t>
  </si>
  <si>
    <t>С1421-10634</t>
  </si>
  <si>
    <t xml:space="preserve"> Пісок природний, рядовий
 [181,70]</t>
  </si>
  <si>
    <t>м3</t>
  </si>
  <si>
    <t>С1426-11789</t>
  </si>
  <si>
    <t xml:space="preserve"> Плити бетонні тротуарні фігурні, товщина 60 мм
 [15,54]</t>
  </si>
  <si>
    <t>м2</t>
  </si>
  <si>
    <t xml:space="preserve"> Поребрик
 [3,66]</t>
  </si>
  <si>
    <t>С111-1305</t>
  </si>
  <si>
    <t xml:space="preserve"> Портландцемент загальнобудівельного призначення бездобавковий, марка 400
 [116,25]</t>
  </si>
  <si>
    <t>С1424-11612-1-В1</t>
  </si>
  <si>
    <t xml:space="preserve"> Суміші бетонні готові важкі, клас бетону В15 [М-200], крупність заповнювача 20-40 мм, сульфатостійкі
 [235,75]</t>
  </si>
  <si>
    <t>С1424-11600</t>
  </si>
  <si>
    <t xml:space="preserve"> Суміші бетонні готові важкі, клас бетону В15 [М200], крупність заповнювача більше 40 мм
 [251,71]</t>
  </si>
  <si>
    <t xml:space="preserve"> Цементно-піщана суміш
 [181,70]</t>
  </si>
  <si>
    <t>10</t>
  </si>
  <si>
    <t>С1421-9459</t>
  </si>
  <si>
    <t xml:space="preserve"> Щебінь із природного каменю для будівельних робіт, фракція 20-40 мм, марка М800
 [188,13]</t>
  </si>
  <si>
    <t>11</t>
  </si>
  <si>
    <t>С1421-9451</t>
  </si>
  <si>
    <t xml:space="preserve"> Щебінь із природного каменю для будівельних робіт, фракція 5-20 мм, марка М1000 і більше
 [188,13]</t>
  </si>
  <si>
    <t>IV.Устаткування</t>
  </si>
  <si>
    <t>550101-13-В13</t>
  </si>
  <si>
    <t xml:space="preserve"> Альтанка з обладнянням в коммплекті</t>
  </si>
  <si>
    <t>шт</t>
  </si>
  <si>
    <t>Підсумкові показники</t>
  </si>
  <si>
    <t xml:space="preserve"> Кошторисна трудомiсткiсть (I)</t>
  </si>
  <si>
    <t xml:space="preserve"> Будівельні машини i механiзми (II)</t>
  </si>
  <si>
    <t xml:space="preserve"> Будівельні матерiали, вироби та конструкцiї (III)</t>
  </si>
  <si>
    <t xml:space="preserve"> Устаткування (IV)</t>
  </si>
  <si>
    <t xml:space="preserve">Поточні ціни матеріальних ресурсів прийняті станом на </t>
  </si>
  <si>
    <t>Склав                                                                      /                   /</t>
  </si>
  <si>
    <t>[посада, підпис (ініціали, прізвище)]</t>
  </si>
  <si>
    <t>Перевірив                                                                      /                   /</t>
  </si>
  <si>
    <t>ДСТУ Б Д.1.1-1:2013, Додаток Б</t>
  </si>
  <si>
    <t>Форма № 2</t>
  </si>
  <si>
    <t>найменування об`єкта будівництва</t>
  </si>
  <si>
    <t>Локальний кошторис на придбання устаткування, меблів та інвентарю  № 1-01</t>
  </si>
  <si>
    <t>Локальний кошторис на придбання устаткування  Облаштування Лесиного скверу біля СЗШ №75 імені Лесі Українки</t>
  </si>
  <si>
    <t>(вид устаткування та робiт, найменування будинку, будівлі, споруди, лінійного об`єкта інженерно-транспортної інфраструктури)</t>
  </si>
  <si>
    <t>ОСНОВА:</t>
  </si>
  <si>
    <t>Кошторисна вартiсть</t>
  </si>
  <si>
    <t>тис.грн.</t>
  </si>
  <si>
    <t xml:space="preserve">Складений в поточних цінах станом на </t>
  </si>
  <si>
    <t>Документ, що обгрунтовує ціну</t>
  </si>
  <si>
    <t>Найменування і характеристика устаткування, меблів та інвентарю, маса одиницi устаткування</t>
  </si>
  <si>
    <t>Одиниця виміру</t>
  </si>
  <si>
    <t>Кількість</t>
  </si>
  <si>
    <t>Вартiсть одиниці, грн.</t>
  </si>
  <si>
    <t>Загальна вартiсть, грн.</t>
  </si>
  <si>
    <t>Альтанка з обладнянням в коммплекті</t>
  </si>
  <si>
    <t>Разом</t>
  </si>
  <si>
    <t>Транспортні та заготiвельно-складські витрати</t>
  </si>
  <si>
    <t xml:space="preserve"> ВСЬОГО по кошторису:</t>
  </si>
  <si>
    <t>ДСТУ Б Д.1.1-1:2013, Додаток A</t>
  </si>
  <si>
    <t>Форма № 1</t>
  </si>
  <si>
    <t>Локальний кошторис на будівельні роботи № 1-02</t>
  </si>
  <si>
    <t xml:space="preserve"> Локальний кошторис на монтаж устаткування. Облаштування Лесиного скверу біля СЗШ №75 імені Лесі Українки</t>
  </si>
  <si>
    <t xml:space="preserve"> (найменування робiт і витрат, найменування будинку, будівлі, споруди, лінійного об`єкта інженерно-транспортної інфраструктури)</t>
  </si>
  <si>
    <t>Кошторисна вартість</t>
  </si>
  <si>
    <t xml:space="preserve"> креслення (специфікації) № </t>
  </si>
  <si>
    <t xml:space="preserve"> Кошторисна трудомісткість</t>
  </si>
  <si>
    <t>тис.люд.год.</t>
  </si>
  <si>
    <t xml:space="preserve"> Кошторисна заробітна плата</t>
  </si>
  <si>
    <t>Обгрунту вання (шифр норми)</t>
  </si>
  <si>
    <t>Найменування робiт і витрат</t>
  </si>
  <si>
    <t>Загальна вартість, грн.</t>
  </si>
  <si>
    <t>Витрати труда робітників, люд.год., не зайнятих обслугову- ванням машин</t>
  </si>
  <si>
    <t>експлуа- тації машин</t>
  </si>
  <si>
    <t>заробiтної плати</t>
  </si>
  <si>
    <t>тих, що обслуговують машини</t>
  </si>
  <si>
    <t>в тому числі заробітної плати</t>
  </si>
  <si>
    <t>на одиницю</t>
  </si>
  <si>
    <t>всього</t>
  </si>
  <si>
    <t>Розділ № 1 Монтаж обладнання</t>
  </si>
  <si>
    <t xml:space="preserve"> 1</t>
  </si>
  <si>
    <t>РН20-12-2</t>
  </si>
  <si>
    <t xml:space="preserve"> 1т</t>
  </si>
  <si>
    <t xml:space="preserve"> 2</t>
  </si>
  <si>
    <t>РН1-19-2</t>
  </si>
  <si>
    <t xml:space="preserve"> 100 м3</t>
  </si>
  <si>
    <t xml:space="preserve"> 3</t>
  </si>
  <si>
    <t>РН1-6-1</t>
  </si>
  <si>
    <t xml:space="preserve"> 4</t>
  </si>
  <si>
    <t xml:space="preserve"> т</t>
  </si>
  <si>
    <t xml:space="preserve"> 5</t>
  </si>
  <si>
    <t>Суміші бетонні готові важкі, клас бетону В15 [М-200], крупність заповнювача 20-40 мм, сульфатостійкі</t>
  </si>
  <si>
    <t xml:space="preserve"> м3</t>
  </si>
  <si>
    <t>Разом прямих витрат по розділу: № 1</t>
  </si>
  <si>
    <t>Разом прямих витрат по кошторису:</t>
  </si>
  <si>
    <t xml:space="preserve"> Разом прямi витрати</t>
  </si>
  <si>
    <t xml:space="preserve">в тому числі: </t>
  </si>
  <si>
    <t xml:space="preserve">   вартiсть матеріалів, виробів і конструкцій</t>
  </si>
  <si>
    <t xml:space="preserve">   всього заробітна плата</t>
  </si>
  <si>
    <t xml:space="preserve">  Загальновиробничі витрати</t>
  </si>
  <si>
    <t xml:space="preserve">    трудомісткість в загальновиробничих витратах</t>
  </si>
  <si>
    <t>люд-г</t>
  </si>
  <si>
    <t xml:space="preserve">    заробітна плата в загальновиробничих витратах</t>
  </si>
  <si>
    <t xml:space="preserve"> ВСЬОГО по  кошторису</t>
  </si>
  <si>
    <t xml:space="preserve">   Кошторисна трудомісткість</t>
  </si>
  <si>
    <t xml:space="preserve">   Кошторисна заробітна плата</t>
  </si>
  <si>
    <t>Локальний кошторис на будівельні роботи № 1-03</t>
  </si>
  <si>
    <t xml:space="preserve"> Облаштування Лесиного скверу біля СЗШ №75 імені Лесі Українки. Облаштування Лесиного скверу біля СЗШ №75 імені Лесі Українки</t>
  </si>
  <si>
    <t>1,1 - Коеф. для врахування впливу умов виробництва будівельних робіт</t>
  </si>
  <si>
    <t>Розділ № 1 Підготовчі роботи</t>
  </si>
  <si>
    <t>РН18-1-5</t>
  </si>
  <si>
    <t xml:space="preserve"> 100 м3 конструкцій</t>
  </si>
  <si>
    <t>РН18-48-2
тех.част.
п. 4.6б
к=0,8;
K0=0,8</t>
  </si>
  <si>
    <t xml:space="preserve"> 100 м2 тротуару</t>
  </si>
  <si>
    <t>РН18-30-1
тех.част.
п. 4.6б
к=0,8;
K0=0,8</t>
  </si>
  <si>
    <t xml:space="preserve"> 1 м поребрика</t>
  </si>
  <si>
    <t>РН20-41-2</t>
  </si>
  <si>
    <t xml:space="preserve"> 100 т</t>
  </si>
  <si>
    <t xml:space="preserve"> 6</t>
  </si>
  <si>
    <t>РН16-90-3</t>
  </si>
  <si>
    <t xml:space="preserve"> 1 колодязь</t>
  </si>
  <si>
    <t>Розділ № 2 Благоустрій</t>
  </si>
  <si>
    <t xml:space="preserve"> 7</t>
  </si>
  <si>
    <t>РН18-12-7</t>
  </si>
  <si>
    <t xml:space="preserve"> 100 м2 корита</t>
  </si>
  <si>
    <t xml:space="preserve"> 8</t>
  </si>
  <si>
    <t xml:space="preserve"> 9</t>
  </si>
  <si>
    <t>РН18-20-1</t>
  </si>
  <si>
    <t xml:space="preserve"> 100 м3 матеріалу основи</t>
  </si>
  <si>
    <t xml:space="preserve"> 10</t>
  </si>
  <si>
    <t>РН18-47-1</t>
  </si>
  <si>
    <t xml:space="preserve"> 100 м2 основи</t>
  </si>
  <si>
    <t xml:space="preserve"> 11</t>
  </si>
  <si>
    <t>РН18-47-2
K0=-2</t>
  </si>
  <si>
    <t xml:space="preserve"> 12</t>
  </si>
  <si>
    <t>РН18-49-1</t>
  </si>
  <si>
    <t xml:space="preserve"> 100 м2 покриття</t>
  </si>
  <si>
    <t xml:space="preserve"> 13</t>
  </si>
  <si>
    <t>РН18-30-1</t>
  </si>
  <si>
    <t xml:space="preserve"> 14</t>
  </si>
  <si>
    <t>Разом прямих витрат по розділу: № 2</t>
  </si>
  <si>
    <t>РОЗРАХУНОК № 1-2</t>
  </si>
  <si>
    <t xml:space="preserve">загальновиробничих витрат до зведеного кошторисного розрахунку № </t>
  </si>
  <si>
    <t>K1 - Усереднений коефiцiент переходу вiд нормативно-розрахункової трудомiсткостi робiт у прямих витратах, до витрат труда робiтникiв, заробiтна плата яких враховується в загальновиробничих витратах</t>
  </si>
  <si>
    <t>K2 - Усереднений показник для визначення коштiв на покриття решти статей загальновиробничих витрат, грн/люд.год.</t>
  </si>
  <si>
    <t>поз. лк</t>
  </si>
  <si>
    <t>Кіл-сть</t>
  </si>
  <si>
    <t>Нормативно-розр. кошторисна трудомісткість прямих витрат, люд.год.</t>
  </si>
  <si>
    <t>K1
0,4123</t>
  </si>
  <si>
    <t>Трудомiсткiсть в загально виробничих витратах, люд.год.
[4x5]</t>
  </si>
  <si>
    <t>Вартість люд.год. робітників, заробітна плата яких враховується в ЗВ, грн.</t>
  </si>
  <si>
    <t>I блок заробітна плата в ЗВ, грн.
[6x7]</t>
  </si>
  <si>
    <t>заробітна плата в прямих витратах, грн.</t>
  </si>
  <si>
    <t>II блок єдиний внесок на загально обов`яз кове державне соціальне страхування, грн. 
[(8+9)x22,00%]</t>
  </si>
  <si>
    <t>K2
0,7821</t>
  </si>
  <si>
    <t>III блок кошти на покриття решти статей ЗВ, грн.
[4x11]</t>
  </si>
  <si>
    <t>Всього
грн.
[8+10+12]</t>
  </si>
  <si>
    <t xml:space="preserve"> 1-02</t>
  </si>
  <si>
    <t xml:space="preserve"> Локальний кошторис на монтаж устаткування</t>
  </si>
  <si>
    <t xml:space="preserve"> Роздiл № 1 Монтаж обладнання</t>
  </si>
  <si>
    <t xml:space="preserve"> Разом  по розділу</t>
  </si>
  <si>
    <t xml:space="preserve"> Разом  по кошторису</t>
  </si>
  <si>
    <t xml:space="preserve"> Кошти на оплату перших п`яти днів тимчасової непрацездатності
(357 + 5 185) * 0,000000</t>
  </si>
  <si>
    <t xml:space="preserve"> Кошти на сплату єдиного внеску, нарахованого на суму оплати перших п`яти днів тимчасової непрацездатності
(357 + 5 185) * 0,000000  * 0,220000</t>
  </si>
  <si>
    <t>Всього загальновиробничі витрати по кошторису</t>
  </si>
  <si>
    <t xml:space="preserve"> 1-03</t>
  </si>
  <si>
    <t xml:space="preserve"> Роздiл № 1 Підготовчі роботи</t>
  </si>
  <si>
    <t xml:space="preserve"> Роздiл № 2 Благоустрій</t>
  </si>
  <si>
    <t xml:space="preserve"> Кошти на оплату перших п`яти днів тимчасової непрацездатності
(4 704 + 51 197) * 0,000000</t>
  </si>
  <si>
    <t xml:space="preserve"> Кошти на сплату єдиного внеску, нарахованого на суму оплати перших п`яти днів тимчасової непрацездатності
(4 704 + 51 197) * 0,000000  * 0,220000</t>
  </si>
  <si>
    <t xml:space="preserve"> Разом  по зведеному кошторисному розрахунку</t>
  </si>
  <si>
    <t xml:space="preserve"> Кошти на оплату перших п`яти днів тимчасової непрацездатності </t>
  </si>
  <si>
    <t>Всього загальновиробничі витрати по зведеному кошторисному розрахунку</t>
  </si>
  <si>
    <t>ЗАМОВНИК: Відділ освіти Залізничного та Шевченківського районів УО ДГП ЛМР</t>
  </si>
  <si>
    <t xml:space="preserve">ПІДРЯДНИК: </t>
  </si>
  <si>
    <t>Будова: Облаштування Лесиного скверу біля СЗШ №75 імені Лесі Українки</t>
  </si>
  <si>
    <t>Об`єкт: Облаштування Лесиного скверу біля СЗШ №75 імені Лесі Українки</t>
  </si>
  <si>
    <t xml:space="preserve"> Договiр № ________ вiд "_____" ______________ 20__року</t>
  </si>
  <si>
    <t>РОЗРАХУНОК № 5</t>
  </si>
  <si>
    <t xml:space="preserve"> Кошторисний прибуток</t>
  </si>
  <si>
    <t>Нормативно-розрахункова кошторисна трудомісткість у прямих витратах  і загальновиробничих витратах</t>
  </si>
  <si>
    <t>1 997,03</t>
  </si>
  <si>
    <t>Всього нормативно-розрахункова кошторисна трудомісткість</t>
  </si>
  <si>
    <t xml:space="preserve">у тому числі              </t>
  </si>
  <si>
    <t>будівельні роботи</t>
  </si>
  <si>
    <t>№ кошторисів</t>
  </si>
  <si>
    <t>Найменування об`єкта</t>
  </si>
  <si>
    <t>Кошторисна трудомісткість в прямих і ЗВВ, люд.год.</t>
  </si>
  <si>
    <t>Показник, грн./люд.год.</t>
  </si>
  <si>
    <t>Кошторисний прибуток, грн.</t>
  </si>
  <si>
    <t>Розрахунок кошторисного прибутку від прямих і загальновиробничих витрат</t>
  </si>
  <si>
    <t>За видом будівництва: Ремонт житла, об'єктів соціальної сфери, комунального призначення та благоустрою</t>
  </si>
  <si>
    <t>2,71</t>
  </si>
  <si>
    <t xml:space="preserve">Разом за видом будівництва  </t>
  </si>
  <si>
    <t>Всього кошторисного прибутку від прямих і загальновиробничих витрат</t>
  </si>
  <si>
    <t>Розрахунок кошторисного прибутку від додаткових витрат</t>
  </si>
  <si>
    <t>Ремонт житла, об'єктів соціальної сфери, комунального призначення та благоустрою
(1 997,03 - 1 997,03) * (1 997,03 / 1 997,03 )</t>
  </si>
  <si>
    <t>0,00</t>
  </si>
  <si>
    <t>0</t>
  </si>
  <si>
    <t>Всього кошторисного прибутку від додаткових витрат</t>
  </si>
  <si>
    <t xml:space="preserve"> Всього кошторисного прибутку   </t>
  </si>
  <si>
    <t>5 412</t>
  </si>
  <si>
    <t>РОЗРАХУНОК № 6</t>
  </si>
  <si>
    <t xml:space="preserve"> Кошти на покриття адміністративних витрат будівельних організацій</t>
  </si>
  <si>
    <t>Адмініс тративні витрати, грн.</t>
  </si>
  <si>
    <t>Розрахунок адміністративних витрат від прямих і загальновиробничих витрат</t>
  </si>
  <si>
    <t>1,23</t>
  </si>
  <si>
    <t>Всього адміністративних витрат від прямих і загальновиробничих витрат</t>
  </si>
  <si>
    <t>Розрахунок адміністративних витрат від додаткових витрат</t>
  </si>
  <si>
    <t>Всього адміністративних витрат від додаткових витрат</t>
  </si>
  <si>
    <t xml:space="preserve"> Всього адміністративних витрат   </t>
  </si>
  <si>
    <t>2 456</t>
  </si>
  <si>
    <t>ДСТУ Б Д.1.1-1:2013, Додаток И</t>
  </si>
  <si>
    <t>Форма № 5</t>
  </si>
  <si>
    <t>/найменування органiзацii, що затверджуе/</t>
  </si>
  <si>
    <t>ЗАТВЕРДЖЕНО</t>
  </si>
  <si>
    <t xml:space="preserve">Зведений кошторисний розрахунок в сумі </t>
  </si>
  <si>
    <t xml:space="preserve">   494,311 тис. грн.</t>
  </si>
  <si>
    <t xml:space="preserve">В тому числі зворотних сум </t>
  </si>
  <si>
    <t xml:space="preserve">  </t>
  </si>
  <si>
    <t>посилання на документ про затвердження</t>
  </si>
  <si>
    <t xml:space="preserve"> "______"____________________р.</t>
  </si>
  <si>
    <t>ЗВЕДЕНИЙ КОШТОРИСНИЙ РОЗРАХУНОК</t>
  </si>
  <si>
    <t xml:space="preserve">ВАРТОСТІ ОБ`ЄКТА БУДІВНИЦТВА № </t>
  </si>
  <si>
    <t>№ кошторисiв i кошто рисних розрахункiв</t>
  </si>
  <si>
    <t>Найменування глав, будинків, будівель, споруд, лінійних об`єктів інженерно-транспортної інфраструктури, робiт і витрат</t>
  </si>
  <si>
    <t>Кошторисна вартість, тис.грн.</t>
  </si>
  <si>
    <t>будівельних робіт</t>
  </si>
  <si>
    <t>устаткування, меблів та інвентарю</t>
  </si>
  <si>
    <t>інших витрат</t>
  </si>
  <si>
    <t>загальна вартість</t>
  </si>
  <si>
    <t>Глава 2. Об`єкти основного призначення</t>
  </si>
  <si>
    <t xml:space="preserve"> 1-01</t>
  </si>
  <si>
    <t>Локальний кошторис на придбання устаткування</t>
  </si>
  <si>
    <t xml:space="preserve"> Разом по главі № 2</t>
  </si>
  <si>
    <t xml:space="preserve"> Разом по главах № 1 - 7</t>
  </si>
  <si>
    <t>Глава 10. Утримання служб замовника</t>
  </si>
  <si>
    <t xml:space="preserve"> ДСТУ Б Д.1.1-1:2013 Додаток К п.44</t>
  </si>
  <si>
    <t>Утримання служби замовника (включаючи витрати на технічний нагляд)</t>
  </si>
  <si>
    <t xml:space="preserve"> Разом по главі № 10</t>
  </si>
  <si>
    <t xml:space="preserve"> Разом по главах № 1 - 10</t>
  </si>
  <si>
    <t>Глава 12. Проектно - вишукувальні роботи i авторський нагляд</t>
  </si>
  <si>
    <t xml:space="preserve"> ДСТУ Б Д.1.1-7:2013 Додаток Е</t>
  </si>
  <si>
    <t xml:space="preserve">Витрати на експертизу кошторисної частини проекту будівництва    ПР= 1 400,0 </t>
  </si>
  <si>
    <t xml:space="preserve"> Разом по главі № 12</t>
  </si>
  <si>
    <t xml:space="preserve"> Разом по главах № 1 - 12</t>
  </si>
  <si>
    <t xml:space="preserve"> Розрахунок №5</t>
  </si>
  <si>
    <t>Кошторисний прибуток (2,71 грн./люд.год.)</t>
  </si>
  <si>
    <t xml:space="preserve"> Розрахунок №6</t>
  </si>
  <si>
    <t>Кошти на покриття адміністративних витрат будівельних організацій (1,23 грн./люд.год.)</t>
  </si>
  <si>
    <t>Податок на додану вартість</t>
  </si>
  <si>
    <t>Всього по зведеному кошторисному розрахунку</t>
  </si>
  <si>
    <t xml:space="preserve">                                                                      /                   /</t>
  </si>
  <si>
    <t>[підпис (ініціали, прізвище)]</t>
  </si>
</sst>
</file>

<file path=xl/styles.xml><?xml version="1.0" encoding="utf-8"?>
<styleSheet xmlns="http://schemas.openxmlformats.org/spreadsheetml/2006/main">
  <numFmts count="13">
    <numFmt numFmtId="164" formatCode="#,##0.0#####"/>
    <numFmt numFmtId="165" formatCode="#,##0.0#;\-#,##0.0#;\ \-\ "/>
    <numFmt numFmtId="166" formatCode="#,##0.0###;\-#,##0.0###;\ "/>
    <numFmt numFmtId="167" formatCode="#,##0.0;\-#,##0.0;\ \-\ "/>
    <numFmt numFmtId="168" formatCode="#,##0.00;\-#,##0.00;\ \-\ "/>
    <numFmt numFmtId="169" formatCode="#,##0;\-#,##0;\ \-\ "/>
    <numFmt numFmtId="170" formatCode="#,##0.0##;\-#,##0.0##;\ \-\ "/>
    <numFmt numFmtId="171" formatCode="#,##0.0#####;\-#,##0.0#####;\ \-\ "/>
    <numFmt numFmtId="172" formatCode="#,##0.000;\-#,##0.000;\ "/>
    <numFmt numFmtId="173" formatCode="#,##0.0000;\-#,##0.0000;\ \-\ "/>
    <numFmt numFmtId="174" formatCode="#,##0.0###"/>
    <numFmt numFmtId="175" formatCode="#,##0.00;\-#,##0.00;#,##0.00"/>
    <numFmt numFmtId="176" formatCode="#,##0;\-#,##0;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 Cyr"/>
      <charset val="1"/>
    </font>
    <font>
      <sz val="12"/>
      <color indexed="8"/>
      <name val="Times New Roman Cyr"/>
      <charset val="1"/>
    </font>
    <font>
      <sz val="8"/>
      <color indexed="8"/>
      <name val="Times New Roman Cyr"/>
      <charset val="1"/>
    </font>
    <font>
      <sz val="12"/>
      <color indexed="8"/>
      <name val="Arial Cyr"/>
      <charset val="1"/>
    </font>
    <font>
      <b/>
      <sz val="9"/>
      <color indexed="8"/>
      <name val="Times New Roman Cyr"/>
      <charset val="1"/>
    </font>
    <font>
      <sz val="11"/>
      <color indexed="8"/>
      <name val="Arial Cyr"/>
      <charset val="1"/>
    </font>
    <font>
      <u/>
      <sz val="9"/>
      <color indexed="8"/>
      <name val="Times New Roman Cyr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/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wrapText="1"/>
    </xf>
    <xf numFmtId="0" fontId="4" fillId="0" borderId="8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center" vertical="top" wrapText="1"/>
    </xf>
    <xf numFmtId="166" fontId="2" fillId="0" borderId="9" xfId="0" applyNumberFormat="1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>
      <alignment horizontal="right" vertical="top" wrapText="1"/>
    </xf>
    <xf numFmtId="167" fontId="2" fillId="0" borderId="7" xfId="0" applyNumberFormat="1" applyFont="1" applyFill="1" applyBorder="1" applyAlignment="1">
      <alignment horizontal="center" vertical="top" wrapText="1"/>
    </xf>
    <xf numFmtId="168" fontId="2" fillId="0" borderId="7" xfId="0" applyNumberFormat="1" applyFont="1" applyFill="1" applyBorder="1" applyAlignment="1">
      <alignment horizontal="right" vertical="top" wrapText="1"/>
    </xf>
    <xf numFmtId="0" fontId="2" fillId="0" borderId="7" xfId="0" applyNumberFormat="1" applyFont="1" applyFill="1" applyBorder="1" applyAlignment="1">
      <alignment horizontal="right" vertical="top" wrapText="1"/>
    </xf>
    <xf numFmtId="0" fontId="2" fillId="0" borderId="7" xfId="0" applyNumberFormat="1" applyFont="1" applyFill="1" applyBorder="1" applyAlignment="1"/>
    <xf numFmtId="169" fontId="2" fillId="0" borderId="7" xfId="0" applyNumberFormat="1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 wrapText="1"/>
    </xf>
    <xf numFmtId="170" fontId="2" fillId="0" borderId="7" xfId="0" applyNumberFormat="1" applyFont="1" applyFill="1" applyBorder="1" applyAlignment="1">
      <alignment horizontal="center" vertical="top" wrapText="1"/>
    </xf>
    <xf numFmtId="168" fontId="2" fillId="0" borderId="7" xfId="0" applyNumberFormat="1" applyFont="1" applyFill="1" applyBorder="1" applyAlignment="1">
      <alignment horizontal="right" wrapText="1"/>
    </xf>
    <xf numFmtId="0" fontId="2" fillId="0" borderId="7" xfId="0" applyNumberFormat="1" applyFont="1" applyFill="1" applyBorder="1" applyAlignment="1">
      <alignment horizontal="right" wrapText="1"/>
    </xf>
    <xf numFmtId="169" fontId="2" fillId="0" borderId="9" xfId="0" applyNumberFormat="1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/>
    <xf numFmtId="170" fontId="2" fillId="0" borderId="9" xfId="0" applyNumberFormat="1" applyFont="1" applyFill="1" applyBorder="1" applyAlignment="1">
      <alignment horizontal="center" vertical="top" wrapText="1"/>
    </xf>
    <xf numFmtId="171" fontId="2" fillId="0" borderId="7" xfId="0" applyNumberFormat="1" applyFont="1" applyFill="1" applyBorder="1" applyAlignment="1">
      <alignment horizontal="center" vertical="top" wrapText="1"/>
    </xf>
    <xf numFmtId="169" fontId="2" fillId="0" borderId="9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right" vertical="top" wrapText="1"/>
    </xf>
    <xf numFmtId="169" fontId="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wrapText="1"/>
    </xf>
    <xf numFmtId="164" fontId="2" fillId="0" borderId="7" xfId="0" applyNumberFormat="1" applyFont="1" applyFill="1" applyBorder="1" applyAlignment="1">
      <alignment horizontal="center"/>
    </xf>
    <xf numFmtId="168" fontId="8" fillId="0" borderId="7" xfId="0" applyNumberFormat="1" applyFont="1" applyFill="1" applyBorder="1" applyAlignment="1">
      <alignment horizontal="right"/>
    </xf>
    <xf numFmtId="169" fontId="2" fillId="0" borderId="7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73" fontId="8" fillId="0" borderId="7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wrapText="1"/>
    </xf>
    <xf numFmtId="168" fontId="2" fillId="0" borderId="7" xfId="0" applyNumberFormat="1" applyFont="1" applyFill="1" applyBorder="1" applyAlignment="1">
      <alignment horizontal="right" vertical="top"/>
    </xf>
    <xf numFmtId="169" fontId="2" fillId="0" borderId="7" xfId="0" applyNumberFormat="1" applyFont="1" applyFill="1" applyBorder="1" applyAlignment="1">
      <alignment horizontal="right" vertical="top"/>
    </xf>
    <xf numFmtId="173" fontId="2" fillId="0" borderId="7" xfId="0" applyNumberFormat="1" applyFont="1" applyFill="1" applyBorder="1" applyAlignment="1">
      <alignment horizontal="right" vertical="top"/>
    </xf>
    <xf numFmtId="0" fontId="2" fillId="0" borderId="7" xfId="0" applyNumberFormat="1" applyFont="1" applyFill="1" applyBorder="1" applyAlignment="1">
      <alignment horizontal="right"/>
    </xf>
    <xf numFmtId="0" fontId="8" fillId="0" borderId="7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 vertical="top"/>
    </xf>
    <xf numFmtId="168" fontId="2" fillId="0" borderId="7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left" vertical="center" wrapText="1"/>
    </xf>
    <xf numFmtId="169" fontId="2" fillId="0" borderId="9" xfId="0" applyNumberFormat="1" applyFont="1" applyFill="1" applyBorder="1" applyAlignment="1">
      <alignment horizontal="right"/>
    </xf>
    <xf numFmtId="169" fontId="8" fillId="0" borderId="9" xfId="0" applyNumberFormat="1" applyFont="1" applyFill="1" applyBorder="1" applyAlignment="1">
      <alignment horizontal="right"/>
    </xf>
    <xf numFmtId="168" fontId="8" fillId="0" borderId="9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/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wrapText="1"/>
    </xf>
    <xf numFmtId="169" fontId="2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 horizontal="right" vertical="center"/>
    </xf>
    <xf numFmtId="168" fontId="2" fillId="0" borderId="11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/>
    <xf numFmtId="0" fontId="2" fillId="0" borderId="6" xfId="0" applyNumberFormat="1" applyFont="1" applyFill="1" applyBorder="1" applyAlignment="1">
      <alignment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/>
    </xf>
    <xf numFmtId="174" fontId="2" fillId="0" borderId="6" xfId="0" applyNumberFormat="1" applyFont="1" applyFill="1" applyBorder="1" applyAlignment="1">
      <alignment horizontal="right"/>
    </xf>
    <xf numFmtId="168" fontId="2" fillId="0" borderId="6" xfId="0" applyNumberFormat="1" applyFont="1" applyFill="1" applyBorder="1" applyAlignment="1">
      <alignment horizontal="right"/>
    </xf>
    <xf numFmtId="168" fontId="2" fillId="0" borderId="6" xfId="0" applyNumberFormat="1" applyFont="1" applyFill="1" applyBorder="1" applyAlignment="1">
      <alignment horizontal="right" vertical="top"/>
    </xf>
    <xf numFmtId="169" fontId="2" fillId="0" borderId="6" xfId="0" applyNumberFormat="1" applyFont="1" applyFill="1" applyBorder="1" applyAlignment="1">
      <alignment horizontal="right" vertical="top"/>
    </xf>
    <xf numFmtId="169" fontId="2" fillId="0" borderId="6" xfId="0" applyNumberFormat="1" applyFont="1" applyFill="1" applyBorder="1" applyAlignment="1">
      <alignment horizontal="right" vertical="top"/>
    </xf>
    <xf numFmtId="0" fontId="6" fillId="0" borderId="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175" fontId="2" fillId="0" borderId="6" xfId="0" applyNumberFormat="1" applyFont="1" applyFill="1" applyBorder="1" applyAlignment="1">
      <alignment horizontal="right" vertical="top" wrapText="1"/>
    </xf>
    <xf numFmtId="176" fontId="2" fillId="0" borderId="6" xfId="0" applyNumberFormat="1" applyFont="1" applyFill="1" applyBorder="1" applyAlignment="1">
      <alignment horizontal="right" vertical="top" wrapText="1"/>
    </xf>
    <xf numFmtId="0" fontId="2" fillId="0" borderId="6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/>
    <xf numFmtId="0" fontId="2" fillId="0" borderId="13" xfId="0" applyNumberFormat="1" applyFont="1" applyFill="1" applyBorder="1" applyAlignment="1">
      <alignment horizontal="left" vertical="center" wrapText="1"/>
    </xf>
    <xf numFmtId="172" fontId="2" fillId="0" borderId="7" xfId="0" applyNumberFormat="1" applyFont="1" applyFill="1" applyBorder="1" applyAlignment="1">
      <alignment horizontal="right" vertical="top"/>
    </xf>
    <xf numFmtId="0" fontId="2" fillId="0" borderId="7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right" vertical="center" wrapText="1"/>
    </xf>
    <xf numFmtId="172" fontId="2" fillId="0" borderId="6" xfId="0" applyNumberFormat="1" applyFont="1" applyFill="1" applyBorder="1" applyAlignment="1">
      <alignment horizontal="right" vertical="top"/>
    </xf>
    <xf numFmtId="0" fontId="2" fillId="0" borderId="9" xfId="0" applyNumberFormat="1" applyFont="1" applyFill="1" applyBorder="1" applyAlignment="1">
      <alignment horizontal="right" vertical="center" wrapText="1"/>
    </xf>
    <xf numFmtId="172" fontId="2" fillId="0" borderId="9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3"/>
  <sheetViews>
    <sheetView workbookViewId="0">
      <selection activeCell="J16" sqref="J16"/>
    </sheetView>
  </sheetViews>
  <sheetFormatPr defaultRowHeight="15"/>
  <sheetData>
    <row r="4" spans="1:7" ht="28.5" customHeight="1">
      <c r="A4" s="3" t="s">
        <v>0</v>
      </c>
      <c r="B4" s="3"/>
      <c r="C4" s="3"/>
      <c r="D4" s="3"/>
      <c r="E4" s="3"/>
      <c r="F4" s="3"/>
      <c r="G4" s="3"/>
    </row>
    <row r="5" spans="1:7" ht="29.25" customHeight="1"/>
    <row r="6" spans="1:7" ht="30">
      <c r="A6" s="2" t="s">
        <v>1</v>
      </c>
      <c r="B6" s="5" t="s">
        <v>3</v>
      </c>
      <c r="C6" s="5"/>
      <c r="D6" s="5"/>
      <c r="E6" s="5"/>
      <c r="F6" s="5"/>
      <c r="G6" s="2" t="s">
        <v>2</v>
      </c>
    </row>
    <row r="7" spans="1:7">
      <c r="A7" s="1">
        <v>1</v>
      </c>
      <c r="B7" s="6" t="s">
        <v>4</v>
      </c>
      <c r="C7" s="6"/>
      <c r="D7" s="6"/>
      <c r="E7" s="6"/>
      <c r="F7" s="6"/>
      <c r="G7" s="1">
        <v>24300</v>
      </c>
    </row>
    <row r="8" spans="1:7">
      <c r="A8" s="1">
        <v>2</v>
      </c>
      <c r="B8" s="6" t="s">
        <v>5</v>
      </c>
      <c r="C8" s="6"/>
      <c r="D8" s="6"/>
      <c r="E8" s="6"/>
      <c r="F8" s="6"/>
      <c r="G8" s="1">
        <v>344000</v>
      </c>
    </row>
    <row r="9" spans="1:7">
      <c r="A9" s="1">
        <v>3</v>
      </c>
      <c r="B9" s="7" t="s">
        <v>7</v>
      </c>
      <c r="C9" s="8"/>
      <c r="D9" s="8"/>
      <c r="E9" s="8"/>
      <c r="F9" s="9"/>
      <c r="G9" s="1">
        <v>116400</v>
      </c>
    </row>
    <row r="10" spans="1:7">
      <c r="A10" s="1">
        <v>4</v>
      </c>
      <c r="B10" s="7" t="s">
        <v>8</v>
      </c>
      <c r="C10" s="8"/>
      <c r="D10" s="8"/>
      <c r="E10" s="8"/>
      <c r="F10" s="9"/>
      <c r="G10" s="1">
        <f>G11-G9-G8-G7</f>
        <v>7460</v>
      </c>
    </row>
    <row r="11" spans="1:7">
      <c r="A11" s="1"/>
      <c r="B11" s="6" t="s">
        <v>6</v>
      </c>
      <c r="C11" s="6"/>
      <c r="D11" s="6"/>
      <c r="E11" s="6"/>
      <c r="F11" s="6"/>
      <c r="G11" s="1">
        <v>492160</v>
      </c>
    </row>
    <row r="12" spans="1:7">
      <c r="B12" s="4"/>
      <c r="C12" s="4"/>
      <c r="D12" s="4"/>
      <c r="E12" s="4"/>
      <c r="F12" s="4"/>
    </row>
    <row r="13" spans="1:7">
      <c r="B13" s="4"/>
      <c r="C13" s="4"/>
      <c r="D13" s="4"/>
      <c r="E13" s="4"/>
      <c r="F13" s="4"/>
    </row>
    <row r="14" spans="1:7">
      <c r="A14" s="10"/>
      <c r="B14" s="12"/>
      <c r="C14" s="12"/>
      <c r="D14" s="12"/>
      <c r="E14" s="12"/>
      <c r="F14" s="12"/>
      <c r="G14" s="10"/>
    </row>
    <row r="15" spans="1:7" ht="49.5" customHeight="1">
      <c r="A15" s="11"/>
      <c r="B15" s="11"/>
      <c r="C15" s="11"/>
      <c r="D15" s="11"/>
      <c r="E15" s="11"/>
      <c r="F15" s="11"/>
      <c r="G15" s="11"/>
    </row>
    <row r="16" spans="1:7">
      <c r="A16" s="10"/>
      <c r="B16" s="12"/>
      <c r="C16" s="12"/>
      <c r="D16" s="12"/>
      <c r="E16" s="12"/>
      <c r="F16" s="12"/>
      <c r="G16" s="10"/>
    </row>
    <row r="17" spans="1:7">
      <c r="A17" s="11"/>
      <c r="B17" s="11"/>
      <c r="C17" s="11"/>
      <c r="D17" s="11"/>
      <c r="E17" s="11"/>
      <c r="F17" s="11"/>
      <c r="G17" s="11"/>
    </row>
    <row r="18" spans="1:7">
      <c r="A18" s="10"/>
      <c r="B18" s="12"/>
      <c r="C18" s="12"/>
      <c r="D18" s="12"/>
      <c r="E18" s="12"/>
      <c r="F18" s="12"/>
      <c r="G18" s="10"/>
    </row>
    <row r="19" spans="1:7" ht="48.75" customHeight="1">
      <c r="A19" s="10"/>
      <c r="B19" s="13"/>
      <c r="C19" s="13"/>
      <c r="D19" s="13"/>
      <c r="E19" s="13"/>
      <c r="F19" s="13"/>
      <c r="G19" s="10"/>
    </row>
    <row r="20" spans="1:7">
      <c r="A20" s="10"/>
      <c r="B20" s="13"/>
      <c r="C20" s="13"/>
      <c r="D20" s="13"/>
      <c r="E20" s="13"/>
      <c r="F20" s="13"/>
      <c r="G20" s="10"/>
    </row>
    <row r="21" spans="1:7" ht="31.5" customHeight="1">
      <c r="A21" s="10"/>
      <c r="B21" s="13"/>
      <c r="C21" s="13"/>
      <c r="D21" s="13"/>
      <c r="E21" s="13"/>
      <c r="F21" s="13"/>
      <c r="G21" s="10"/>
    </row>
    <row r="22" spans="1:7" ht="30" customHeight="1">
      <c r="A22" s="10"/>
      <c r="B22" s="13"/>
      <c r="C22" s="13"/>
      <c r="D22" s="13"/>
      <c r="E22" s="13"/>
      <c r="F22" s="13"/>
      <c r="G22" s="10"/>
    </row>
    <row r="23" spans="1:7">
      <c r="A23" s="10"/>
      <c r="B23" s="13"/>
      <c r="C23" s="13"/>
      <c r="D23" s="13"/>
      <c r="E23" s="13"/>
      <c r="F23" s="13"/>
      <c r="G23" s="10"/>
    </row>
    <row r="24" spans="1:7">
      <c r="A24" s="10"/>
      <c r="B24" s="13"/>
      <c r="C24" s="13"/>
      <c r="D24" s="13"/>
      <c r="E24" s="13"/>
      <c r="F24" s="13"/>
      <c r="G24" s="10"/>
    </row>
    <row r="25" spans="1:7">
      <c r="A25" s="10"/>
      <c r="B25" s="13"/>
      <c r="C25" s="13"/>
      <c r="D25" s="13"/>
      <c r="E25" s="13"/>
      <c r="F25" s="13"/>
      <c r="G25" s="10"/>
    </row>
    <row r="26" spans="1:7">
      <c r="A26" s="10"/>
      <c r="B26" s="13"/>
      <c r="C26" s="13"/>
      <c r="D26" s="13"/>
      <c r="E26" s="13"/>
      <c r="F26" s="13"/>
      <c r="G26" s="10"/>
    </row>
    <row r="27" spans="1:7">
      <c r="A27" s="10"/>
      <c r="B27" s="13"/>
      <c r="C27" s="13"/>
      <c r="D27" s="13"/>
      <c r="E27" s="13"/>
      <c r="F27" s="13"/>
      <c r="G27" s="10"/>
    </row>
    <row r="28" spans="1:7">
      <c r="A28" s="10"/>
      <c r="B28" s="13"/>
      <c r="C28" s="13"/>
      <c r="D28" s="13"/>
      <c r="E28" s="13"/>
      <c r="F28" s="13"/>
      <c r="G28" s="10"/>
    </row>
    <row r="29" spans="1:7">
      <c r="A29" s="10"/>
      <c r="B29" s="13"/>
      <c r="C29" s="13"/>
      <c r="D29" s="13"/>
      <c r="E29" s="13"/>
      <c r="F29" s="13"/>
      <c r="G29" s="10"/>
    </row>
    <row r="30" spans="1:7">
      <c r="A30" s="10"/>
      <c r="B30" s="12"/>
      <c r="C30" s="12"/>
      <c r="D30" s="12"/>
      <c r="E30" s="12"/>
      <c r="F30" s="12"/>
      <c r="G30" s="10"/>
    </row>
    <row r="31" spans="1:7">
      <c r="A31" s="10"/>
      <c r="B31" s="12"/>
      <c r="C31" s="12"/>
      <c r="D31" s="12"/>
      <c r="E31" s="12"/>
      <c r="F31" s="12"/>
      <c r="G31" s="10"/>
    </row>
    <row r="32" spans="1:7">
      <c r="B32" s="4"/>
      <c r="C32" s="4"/>
      <c r="D32" s="4"/>
      <c r="E32" s="4"/>
      <c r="F32" s="4"/>
    </row>
    <row r="33" spans="2:6">
      <c r="B33" s="4"/>
      <c r="C33" s="4"/>
      <c r="D33" s="4"/>
      <c r="E33" s="4"/>
      <c r="F33" s="4"/>
    </row>
  </sheetData>
  <mergeCells count="11">
    <mergeCell ref="B33:F33"/>
    <mergeCell ref="B32:F32"/>
    <mergeCell ref="A4:G4"/>
    <mergeCell ref="B12:F12"/>
    <mergeCell ref="B13:F13"/>
    <mergeCell ref="B6:F6"/>
    <mergeCell ref="B7:F7"/>
    <mergeCell ref="B8:F8"/>
    <mergeCell ref="B10:F10"/>
    <mergeCell ref="B11:F11"/>
    <mergeCell ref="B9:F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8"/>
  <sheetViews>
    <sheetView tabSelected="1" topLeftCell="A4" workbookViewId="0">
      <selection activeCell="I26" sqref="I26"/>
    </sheetView>
  </sheetViews>
  <sheetFormatPr defaultRowHeight="15"/>
  <cols>
    <col min="1" max="1" width="10.5703125" customWidth="1"/>
    <col min="2" max="2" width="16.7109375" customWidth="1"/>
    <col min="3" max="3" width="14.7109375" customWidth="1"/>
    <col min="4" max="4" width="14.140625" customWidth="1"/>
    <col min="5" max="5" width="14" customWidth="1"/>
    <col min="6" max="6" width="16.5703125" customWidth="1"/>
  </cols>
  <sheetData>
    <row r="2" spans="1:7">
      <c r="A2" s="28" t="s">
        <v>344</v>
      </c>
      <c r="B2" s="28"/>
      <c r="C2" s="28"/>
      <c r="D2" s="28"/>
      <c r="E2" s="28"/>
      <c r="F2" s="28"/>
      <c r="G2" s="28"/>
    </row>
    <row r="3" spans="1:7">
      <c r="A3" s="28" t="s">
        <v>345</v>
      </c>
      <c r="B3" s="28"/>
      <c r="C3" s="28"/>
      <c r="D3" s="28"/>
      <c r="E3" s="28"/>
      <c r="F3" s="28"/>
      <c r="G3" s="28"/>
    </row>
    <row r="4" spans="1:7">
      <c r="A4" s="17" t="s">
        <v>18</v>
      </c>
      <c r="B4" s="17"/>
      <c r="C4" s="17"/>
      <c r="D4" s="17"/>
      <c r="E4" s="17"/>
      <c r="F4" s="17"/>
      <c r="G4" s="17"/>
    </row>
    <row r="5" spans="1:7">
      <c r="A5" s="55" t="s">
        <v>346</v>
      </c>
      <c r="B5" s="55"/>
      <c r="C5" s="55"/>
      <c r="D5" s="55"/>
      <c r="E5" s="55"/>
      <c r="F5" s="55"/>
      <c r="G5" s="55"/>
    </row>
    <row r="7" spans="1:7">
      <c r="C7" s="53" t="s">
        <v>347</v>
      </c>
      <c r="D7" s="53"/>
      <c r="E7" s="53"/>
      <c r="F7" s="53"/>
      <c r="G7" s="53"/>
    </row>
    <row r="8" spans="1:7">
      <c r="A8" s="14" t="s">
        <v>348</v>
      </c>
      <c r="B8" s="14"/>
      <c r="C8" s="14"/>
      <c r="D8" s="14"/>
      <c r="E8" s="116" t="s">
        <v>349</v>
      </c>
      <c r="F8" s="116"/>
      <c r="G8" s="116"/>
    </row>
    <row r="9" spans="1:7">
      <c r="A9" s="29" t="s">
        <v>350</v>
      </c>
      <c r="B9" s="29"/>
      <c r="C9" s="29"/>
      <c r="D9" s="29"/>
      <c r="E9" s="53" t="s">
        <v>351</v>
      </c>
      <c r="F9" s="53"/>
      <c r="G9" s="53"/>
    </row>
    <row r="10" spans="1:7">
      <c r="A10" s="17" t="s">
        <v>18</v>
      </c>
      <c r="B10" s="17"/>
      <c r="C10" s="17"/>
      <c r="D10" s="17"/>
      <c r="E10" s="17"/>
      <c r="F10" s="17"/>
      <c r="G10" s="17"/>
    </row>
    <row r="11" spans="1:7">
      <c r="A11" s="55" t="s">
        <v>352</v>
      </c>
      <c r="B11" s="55"/>
      <c r="C11" s="55"/>
      <c r="D11" s="55"/>
      <c r="E11" s="55"/>
      <c r="F11" s="55"/>
      <c r="G11" s="55"/>
    </row>
    <row r="12" spans="1:7">
      <c r="A12" s="29" t="s">
        <v>353</v>
      </c>
      <c r="B12" s="29"/>
      <c r="C12" s="29"/>
      <c r="D12" s="29"/>
      <c r="E12" s="29"/>
      <c r="F12" s="29"/>
      <c r="G12" s="29"/>
    </row>
    <row r="14" spans="1:7" ht="15.75">
      <c r="A14" s="117" t="s">
        <v>354</v>
      </c>
      <c r="B14" s="117"/>
      <c r="C14" s="117"/>
      <c r="D14" s="117"/>
      <c r="E14" s="117"/>
      <c r="F14" s="117"/>
      <c r="G14" s="117"/>
    </row>
    <row r="15" spans="1:7" ht="15.75">
      <c r="A15" s="117" t="s">
        <v>355</v>
      </c>
      <c r="B15" s="117"/>
      <c r="C15" s="117"/>
      <c r="D15" s="117"/>
      <c r="E15" s="117"/>
      <c r="F15" s="117"/>
      <c r="G15" s="117"/>
    </row>
    <row r="16" spans="1:7">
      <c r="A16" s="17" t="s">
        <v>9</v>
      </c>
      <c r="B16" s="17"/>
      <c r="C16" s="17"/>
      <c r="D16" s="17"/>
      <c r="E16" s="17"/>
      <c r="F16" s="17"/>
      <c r="G16" s="17"/>
    </row>
    <row r="17" spans="1:7">
      <c r="A17" s="55" t="s">
        <v>173</v>
      </c>
      <c r="B17" s="55"/>
      <c r="C17" s="55"/>
      <c r="D17" s="55"/>
      <c r="E17" s="55"/>
      <c r="F17" s="55"/>
      <c r="G17" s="55"/>
    </row>
    <row r="19" spans="1:7">
      <c r="A19" s="53" t="s">
        <v>180</v>
      </c>
      <c r="B19" s="53"/>
      <c r="C19" s="53"/>
      <c r="D19" s="53"/>
      <c r="E19" s="53"/>
      <c r="F19" s="53"/>
      <c r="G19" s="53"/>
    </row>
    <row r="20" spans="1:7">
      <c r="A20" s="32" t="s">
        <v>13</v>
      </c>
      <c r="B20" s="32" t="s">
        <v>356</v>
      </c>
      <c r="C20" s="32" t="s">
        <v>357</v>
      </c>
      <c r="D20" s="32" t="s">
        <v>358</v>
      </c>
      <c r="E20" s="32"/>
      <c r="F20" s="32"/>
      <c r="G20" s="32"/>
    </row>
    <row r="21" spans="1:7" ht="45">
      <c r="A21" s="32"/>
      <c r="B21" s="32"/>
      <c r="C21" s="32"/>
      <c r="D21" s="18" t="s">
        <v>359</v>
      </c>
      <c r="E21" s="18" t="s">
        <v>360</v>
      </c>
      <c r="F21" s="18" t="s">
        <v>361</v>
      </c>
      <c r="G21" s="18" t="s">
        <v>362</v>
      </c>
    </row>
    <row r="22" spans="1:7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</row>
    <row r="23" spans="1:7">
      <c r="A23" s="118" t="s">
        <v>18</v>
      </c>
      <c r="B23" s="119" t="s">
        <v>363</v>
      </c>
      <c r="C23" s="119"/>
      <c r="D23" s="119"/>
      <c r="E23" s="119"/>
      <c r="F23" s="119"/>
      <c r="G23" s="119"/>
    </row>
    <row r="24" spans="1:7" ht="72">
      <c r="A24" s="23">
        <v>1</v>
      </c>
      <c r="B24" s="23" t="s">
        <v>364</v>
      </c>
      <c r="C24" s="24" t="s">
        <v>365</v>
      </c>
      <c r="D24" s="120">
        <v>0</v>
      </c>
      <c r="E24" s="120">
        <v>95.613</v>
      </c>
      <c r="F24" s="120">
        <v>0</v>
      </c>
      <c r="G24" s="120">
        <v>95.613</v>
      </c>
    </row>
    <row r="25" spans="1:7" ht="60">
      <c r="A25" s="23">
        <v>2</v>
      </c>
      <c r="B25" s="23" t="s">
        <v>289</v>
      </c>
      <c r="C25" s="24" t="s">
        <v>20</v>
      </c>
      <c r="D25" s="120">
        <v>8.1999999999999993</v>
      </c>
      <c r="E25" s="120">
        <v>0</v>
      </c>
      <c r="F25" s="120">
        <v>0</v>
      </c>
      <c r="G25" s="120">
        <v>8.1999999999999993</v>
      </c>
    </row>
    <row r="26" spans="1:7" ht="96">
      <c r="A26" s="23">
        <v>3</v>
      </c>
      <c r="B26" s="23" t="s">
        <v>297</v>
      </c>
      <c r="C26" s="24" t="s">
        <v>0</v>
      </c>
      <c r="D26" s="120">
        <v>291.43400000000003</v>
      </c>
      <c r="E26" s="120">
        <v>0</v>
      </c>
      <c r="F26" s="120">
        <v>0</v>
      </c>
      <c r="G26" s="120">
        <v>291.43400000000003</v>
      </c>
    </row>
    <row r="27" spans="1:7">
      <c r="A27" s="42" t="s">
        <v>18</v>
      </c>
      <c r="B27" s="121" t="s">
        <v>366</v>
      </c>
      <c r="C27" s="121"/>
      <c r="D27" s="120">
        <v>299.63400000000001</v>
      </c>
      <c r="E27" s="120">
        <v>95.613</v>
      </c>
      <c r="F27" s="120">
        <v>0</v>
      </c>
      <c r="G27" s="120">
        <v>395.24700000000001</v>
      </c>
    </row>
    <row r="28" spans="1:7">
      <c r="A28" s="19" t="s">
        <v>18</v>
      </c>
      <c r="B28" s="122" t="s">
        <v>367</v>
      </c>
      <c r="C28" s="122"/>
      <c r="D28" s="123">
        <v>299.63400000000001</v>
      </c>
      <c r="E28" s="123">
        <v>95.613</v>
      </c>
      <c r="F28" s="123">
        <v>0</v>
      </c>
      <c r="G28" s="123">
        <v>395.24700000000001</v>
      </c>
    </row>
    <row r="29" spans="1:7">
      <c r="A29" s="118" t="s">
        <v>18</v>
      </c>
      <c r="B29" s="119" t="s">
        <v>368</v>
      </c>
      <c r="C29" s="119"/>
      <c r="D29" s="119"/>
      <c r="E29" s="119"/>
      <c r="F29" s="119"/>
      <c r="G29" s="119"/>
    </row>
    <row r="30" spans="1:7" ht="96">
      <c r="A30" s="23">
        <v>4</v>
      </c>
      <c r="B30" s="23" t="s">
        <v>369</v>
      </c>
      <c r="C30" s="24" t="s">
        <v>370</v>
      </c>
      <c r="D30" s="120">
        <v>0</v>
      </c>
      <c r="E30" s="120">
        <v>0</v>
      </c>
      <c r="F30" s="120">
        <v>7.4109999999999996</v>
      </c>
      <c r="G30" s="120">
        <v>7.4109999999999996</v>
      </c>
    </row>
    <row r="31" spans="1:7">
      <c r="A31" s="49" t="s">
        <v>18</v>
      </c>
      <c r="B31" s="124" t="s">
        <v>371</v>
      </c>
      <c r="C31" s="124"/>
      <c r="D31" s="125">
        <v>0</v>
      </c>
      <c r="E31" s="125">
        <v>0</v>
      </c>
      <c r="F31" s="125">
        <v>7.4109999999999996</v>
      </c>
      <c r="G31" s="125">
        <v>7.4109999999999996</v>
      </c>
    </row>
    <row r="32" spans="1:7">
      <c r="A32" s="86" t="s">
        <v>18</v>
      </c>
      <c r="B32" s="126" t="s">
        <v>372</v>
      </c>
      <c r="C32" s="126"/>
      <c r="D32" s="127">
        <v>299.63400000000001</v>
      </c>
      <c r="E32" s="127">
        <v>95.613</v>
      </c>
      <c r="F32" s="127">
        <v>7.4109999999999996</v>
      </c>
      <c r="G32" s="127">
        <v>402.65800000000002</v>
      </c>
    </row>
    <row r="33" spans="1:7">
      <c r="A33" s="118" t="s">
        <v>18</v>
      </c>
      <c r="B33" s="119" t="s">
        <v>373</v>
      </c>
      <c r="C33" s="119"/>
      <c r="D33" s="119"/>
      <c r="E33" s="119"/>
      <c r="F33" s="119"/>
      <c r="G33" s="119"/>
    </row>
    <row r="34" spans="1:7" ht="96">
      <c r="A34" s="23">
        <v>5</v>
      </c>
      <c r="B34" s="23" t="s">
        <v>374</v>
      </c>
      <c r="C34" s="24" t="s">
        <v>375</v>
      </c>
      <c r="D34" s="120">
        <v>0</v>
      </c>
      <c r="E34" s="120">
        <v>0</v>
      </c>
      <c r="F34" s="120">
        <v>1.4</v>
      </c>
      <c r="G34" s="120">
        <v>1.4</v>
      </c>
    </row>
    <row r="35" spans="1:7">
      <c r="A35" s="49" t="s">
        <v>18</v>
      </c>
      <c r="B35" s="124" t="s">
        <v>376</v>
      </c>
      <c r="C35" s="124"/>
      <c r="D35" s="125">
        <v>0</v>
      </c>
      <c r="E35" s="125">
        <v>0</v>
      </c>
      <c r="F35" s="125">
        <v>1.4</v>
      </c>
      <c r="G35" s="125">
        <v>1.4</v>
      </c>
    </row>
    <row r="36" spans="1:7">
      <c r="A36" s="86" t="s">
        <v>18</v>
      </c>
      <c r="B36" s="126" t="s">
        <v>377</v>
      </c>
      <c r="C36" s="126"/>
      <c r="D36" s="127">
        <v>299.63400000000001</v>
      </c>
      <c r="E36" s="127">
        <v>95.613</v>
      </c>
      <c r="F36" s="127">
        <v>8.8109999999999999</v>
      </c>
      <c r="G36" s="127">
        <v>404.05799999999999</v>
      </c>
    </row>
    <row r="37" spans="1:7" ht="72">
      <c r="A37" s="23">
        <v>6</v>
      </c>
      <c r="B37" s="23" t="s">
        <v>378</v>
      </c>
      <c r="C37" s="24" t="s">
        <v>379</v>
      </c>
      <c r="D37" s="120">
        <v>5.4119999999999999</v>
      </c>
      <c r="E37" s="120">
        <v>0</v>
      </c>
      <c r="F37" s="120">
        <v>0</v>
      </c>
      <c r="G37" s="120">
        <v>5.4119999999999999</v>
      </c>
    </row>
    <row r="38" spans="1:7" ht="132">
      <c r="A38" s="23">
        <v>7</v>
      </c>
      <c r="B38" s="23" t="s">
        <v>380</v>
      </c>
      <c r="C38" s="24" t="s">
        <v>381</v>
      </c>
      <c r="D38" s="120">
        <v>0</v>
      </c>
      <c r="E38" s="120">
        <v>0</v>
      </c>
      <c r="F38" s="120">
        <v>2.456</v>
      </c>
      <c r="G38" s="120">
        <v>2.456</v>
      </c>
    </row>
    <row r="39" spans="1:7">
      <c r="A39" s="19"/>
      <c r="B39" s="98" t="s">
        <v>188</v>
      </c>
      <c r="C39" s="98"/>
      <c r="D39" s="123">
        <v>305.04599999999999</v>
      </c>
      <c r="E39" s="123">
        <v>95.613</v>
      </c>
      <c r="F39" s="123">
        <v>11.266999999999999</v>
      </c>
      <c r="G39" s="123">
        <v>411.92599999999999</v>
      </c>
    </row>
    <row r="40" spans="1:7" ht="36">
      <c r="A40" s="23">
        <v>8</v>
      </c>
      <c r="B40" s="23" t="s">
        <v>18</v>
      </c>
      <c r="C40" s="24" t="s">
        <v>382</v>
      </c>
      <c r="D40" s="120">
        <v>0</v>
      </c>
      <c r="E40" s="120">
        <v>0</v>
      </c>
      <c r="F40" s="120">
        <v>82.385000000000005</v>
      </c>
      <c r="G40" s="120">
        <v>82.385000000000005</v>
      </c>
    </row>
    <row r="41" spans="1:7">
      <c r="A41" s="19"/>
      <c r="B41" s="98" t="s">
        <v>383</v>
      </c>
      <c r="C41" s="98"/>
      <c r="D41" s="123">
        <v>305.04599999999999</v>
      </c>
      <c r="E41" s="123">
        <v>95.613</v>
      </c>
      <c r="F41" s="123">
        <v>93.652000000000001</v>
      </c>
      <c r="G41" s="123">
        <v>494.31099999999998</v>
      </c>
    </row>
    <row r="42" spans="1:7">
      <c r="A42" s="26" t="s">
        <v>18</v>
      </c>
      <c r="B42" s="26" t="s">
        <v>18</v>
      </c>
      <c r="C42" s="26" t="s">
        <v>18</v>
      </c>
      <c r="D42" s="26" t="s">
        <v>18</v>
      </c>
      <c r="E42" s="26" t="s">
        <v>18</v>
      </c>
      <c r="F42" s="26" t="s">
        <v>18</v>
      </c>
      <c r="G42" s="26" t="s">
        <v>18</v>
      </c>
    </row>
    <row r="43" spans="1:7">
      <c r="B43" s="27" t="s">
        <v>384</v>
      </c>
      <c r="C43" s="27"/>
      <c r="D43" s="27"/>
      <c r="E43" s="27"/>
      <c r="F43" s="27"/>
      <c r="G43" s="27"/>
    </row>
    <row r="44" spans="1:7">
      <c r="B44" s="54" t="s">
        <v>385</v>
      </c>
      <c r="C44" s="54"/>
      <c r="D44" s="54"/>
      <c r="E44" s="54"/>
      <c r="F44" s="54"/>
      <c r="G44" s="54"/>
    </row>
    <row r="45" spans="1:7">
      <c r="B45" s="27" t="s">
        <v>384</v>
      </c>
      <c r="C45" s="27"/>
      <c r="D45" s="27"/>
      <c r="E45" s="27"/>
      <c r="F45" s="27"/>
      <c r="G45" s="27"/>
    </row>
    <row r="46" spans="1:7">
      <c r="B46" s="54" t="s">
        <v>385</v>
      </c>
      <c r="C46" s="54"/>
      <c r="D46" s="54"/>
      <c r="E46" s="54"/>
      <c r="F46" s="54"/>
      <c r="G46" s="54"/>
    </row>
    <row r="47" spans="1:7">
      <c r="B47" s="27" t="s">
        <v>384</v>
      </c>
      <c r="C47" s="27"/>
      <c r="D47" s="27"/>
      <c r="E47" s="27"/>
      <c r="F47" s="27"/>
      <c r="G47" s="27"/>
    </row>
    <row r="48" spans="1:7">
      <c r="B48" s="54" t="s">
        <v>385</v>
      </c>
      <c r="C48" s="54"/>
      <c r="D48" s="54"/>
      <c r="E48" s="54"/>
      <c r="F48" s="54"/>
      <c r="G48" s="54"/>
    </row>
  </sheetData>
  <mergeCells count="38">
    <mergeCell ref="B44:G44"/>
    <mergeCell ref="B45:G45"/>
    <mergeCell ref="B46:G46"/>
    <mergeCell ref="B47:G47"/>
    <mergeCell ref="B48:G48"/>
    <mergeCell ref="B33:G33"/>
    <mergeCell ref="B35:C35"/>
    <mergeCell ref="B36:C36"/>
    <mergeCell ref="B39:C39"/>
    <mergeCell ref="B41:C41"/>
    <mergeCell ref="B43:G43"/>
    <mergeCell ref="B23:G23"/>
    <mergeCell ref="B27:C27"/>
    <mergeCell ref="B28:C28"/>
    <mergeCell ref="B29:G29"/>
    <mergeCell ref="B31:C31"/>
    <mergeCell ref="B32:C32"/>
    <mergeCell ref="A15:G15"/>
    <mergeCell ref="A16:G16"/>
    <mergeCell ref="A17:G17"/>
    <mergeCell ref="A19:G19"/>
    <mergeCell ref="A20:A21"/>
    <mergeCell ref="B20:B21"/>
    <mergeCell ref="C20:C21"/>
    <mergeCell ref="D20:G20"/>
    <mergeCell ref="A9:D9"/>
    <mergeCell ref="E9:G9"/>
    <mergeCell ref="A10:G10"/>
    <mergeCell ref="A11:G11"/>
    <mergeCell ref="A12:G12"/>
    <mergeCell ref="A14:G14"/>
    <mergeCell ref="A2:G2"/>
    <mergeCell ref="A3:G3"/>
    <mergeCell ref="A4:G4"/>
    <mergeCell ref="A5:G5"/>
    <mergeCell ref="C7:G7"/>
    <mergeCell ref="A8:D8"/>
    <mergeCell ref="E8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topLeftCell="A22" workbookViewId="0">
      <selection activeCell="H49" sqref="H49"/>
    </sheetView>
  </sheetViews>
  <sheetFormatPr defaultRowHeight="15"/>
  <cols>
    <col min="1" max="1" width="19.5703125" customWidth="1"/>
    <col min="2" max="2" width="24.7109375" customWidth="1"/>
    <col min="3" max="3" width="26.5703125" customWidth="1"/>
    <col min="4" max="4" width="21.85546875" customWidth="1"/>
  </cols>
  <sheetData>
    <row r="2" spans="1:5">
      <c r="A2" s="14" t="s">
        <v>9</v>
      </c>
      <c r="B2" s="14"/>
      <c r="C2" s="14"/>
      <c r="D2" s="14"/>
      <c r="E2" s="14"/>
    </row>
    <row r="3" spans="1:5">
      <c r="A3" s="15" t="s">
        <v>10</v>
      </c>
      <c r="B3" s="15"/>
      <c r="C3" s="15"/>
      <c r="D3" s="15"/>
      <c r="E3" s="15"/>
    </row>
    <row r="5" spans="1:5" ht="15.75">
      <c r="A5" s="16" t="s">
        <v>11</v>
      </c>
      <c r="B5" s="16"/>
      <c r="C5" s="16"/>
      <c r="D5" s="16"/>
      <c r="E5" s="16"/>
    </row>
    <row r="6" spans="1:5">
      <c r="A6" s="17" t="s">
        <v>12</v>
      </c>
      <c r="B6" s="17"/>
      <c r="C6" s="17"/>
      <c r="D6" s="17"/>
      <c r="E6" s="17"/>
    </row>
    <row r="7" spans="1:5" ht="33.75">
      <c r="A7" s="18" t="s">
        <v>13</v>
      </c>
      <c r="B7" s="18" t="s">
        <v>14</v>
      </c>
      <c r="C7" s="18" t="s">
        <v>15</v>
      </c>
      <c r="D7" s="18" t="s">
        <v>16</v>
      </c>
      <c r="E7" s="18" t="s">
        <v>17</v>
      </c>
    </row>
    <row r="8" spans="1:5">
      <c r="A8" s="18">
        <v>1</v>
      </c>
      <c r="B8" s="18">
        <v>2</v>
      </c>
      <c r="C8" s="18">
        <v>3</v>
      </c>
      <c r="D8" s="18">
        <v>4</v>
      </c>
      <c r="E8" s="18">
        <v>5</v>
      </c>
    </row>
    <row r="9" spans="1:5">
      <c r="A9" s="19" t="s">
        <v>18</v>
      </c>
      <c r="B9" s="20" t="s">
        <v>19</v>
      </c>
      <c r="C9" s="21" t="s">
        <v>20</v>
      </c>
      <c r="D9" s="21"/>
      <c r="E9" s="21"/>
    </row>
    <row r="10" spans="1:5" ht="30.75" customHeight="1">
      <c r="A10" s="19"/>
      <c r="B10" s="19"/>
      <c r="C10" s="22" t="s">
        <v>21</v>
      </c>
      <c r="D10" s="19"/>
      <c r="E10" s="19"/>
    </row>
    <row r="11" spans="1:5" ht="61.5" customHeight="1">
      <c r="A11" s="23">
        <v>1</v>
      </c>
      <c r="B11" s="24" t="s">
        <v>22</v>
      </c>
      <c r="C11" s="24" t="s">
        <v>23</v>
      </c>
      <c r="D11" s="23" t="s">
        <v>24</v>
      </c>
      <c r="E11" s="25">
        <v>2</v>
      </c>
    </row>
    <row r="12" spans="1:5" ht="56.25" customHeight="1">
      <c r="A12" s="23">
        <v>2</v>
      </c>
      <c r="B12" s="24" t="s">
        <v>25</v>
      </c>
      <c r="C12" s="24" t="s">
        <v>26</v>
      </c>
      <c r="D12" s="23" t="s">
        <v>27</v>
      </c>
      <c r="E12" s="25">
        <v>0.01</v>
      </c>
    </row>
    <row r="13" spans="1:5" ht="38.25" customHeight="1">
      <c r="A13" s="23">
        <v>3</v>
      </c>
      <c r="B13" s="24" t="s">
        <v>28</v>
      </c>
      <c r="C13" s="24" t="s">
        <v>29</v>
      </c>
      <c r="D13" s="23" t="s">
        <v>27</v>
      </c>
      <c r="E13" s="25">
        <v>0.01</v>
      </c>
    </row>
    <row r="14" spans="1:5" ht="53.25" customHeight="1">
      <c r="A14" s="23">
        <v>4</v>
      </c>
      <c r="B14" s="24" t="s">
        <v>30</v>
      </c>
      <c r="C14" s="24" t="s">
        <v>31</v>
      </c>
      <c r="D14" s="23" t="s">
        <v>32</v>
      </c>
      <c r="E14" s="25">
        <v>2</v>
      </c>
    </row>
    <row r="15" spans="1:5">
      <c r="A15" s="19" t="s">
        <v>18</v>
      </c>
      <c r="B15" s="20" t="s">
        <v>33</v>
      </c>
      <c r="C15" s="21" t="s">
        <v>0</v>
      </c>
      <c r="D15" s="21"/>
      <c r="E15" s="21"/>
    </row>
    <row r="16" spans="1:5" ht="36">
      <c r="A16" s="19"/>
      <c r="B16" s="19"/>
      <c r="C16" s="22" t="s">
        <v>34</v>
      </c>
      <c r="D16" s="19"/>
      <c r="E16" s="19"/>
    </row>
    <row r="17" spans="1:5" ht="63" customHeight="1">
      <c r="A17" s="23">
        <v>5</v>
      </c>
      <c r="B17" s="24" t="s">
        <v>35</v>
      </c>
      <c r="C17" s="24" t="s">
        <v>36</v>
      </c>
      <c r="D17" s="23" t="s">
        <v>37</v>
      </c>
      <c r="E17" s="25">
        <v>0.13550000000000001</v>
      </c>
    </row>
    <row r="18" spans="1:5" ht="65.25" customHeight="1">
      <c r="A18" s="23">
        <v>6</v>
      </c>
      <c r="B18" s="24" t="s">
        <v>38</v>
      </c>
      <c r="C18" s="24" t="s">
        <v>39</v>
      </c>
      <c r="D18" s="23" t="s">
        <v>40</v>
      </c>
      <c r="E18" s="25">
        <v>0.09</v>
      </c>
    </row>
    <row r="19" spans="1:5" ht="61.5" customHeight="1">
      <c r="A19" s="23">
        <v>7</v>
      </c>
      <c r="B19" s="24" t="s">
        <v>41</v>
      </c>
      <c r="C19" s="24" t="s">
        <v>42</v>
      </c>
      <c r="D19" s="23" t="s">
        <v>43</v>
      </c>
      <c r="E19" s="25">
        <v>194</v>
      </c>
    </row>
    <row r="20" spans="1:5" ht="83.25" customHeight="1">
      <c r="A20" s="23">
        <v>8</v>
      </c>
      <c r="B20" s="24" t="s">
        <v>44</v>
      </c>
      <c r="C20" s="24" t="s">
        <v>45</v>
      </c>
      <c r="D20" s="23" t="s">
        <v>46</v>
      </c>
      <c r="E20" s="25">
        <v>0.218</v>
      </c>
    </row>
    <row r="21" spans="1:5" ht="75" customHeight="1">
      <c r="A21" s="23">
        <v>9</v>
      </c>
      <c r="B21" s="24" t="s">
        <v>47</v>
      </c>
      <c r="C21" s="24" t="s">
        <v>48</v>
      </c>
      <c r="D21" s="23" t="s">
        <v>32</v>
      </c>
      <c r="E21" s="25">
        <v>21.8</v>
      </c>
    </row>
    <row r="22" spans="1:5" ht="71.25" customHeight="1">
      <c r="A22" s="23">
        <v>10</v>
      </c>
      <c r="B22" s="24" t="s">
        <v>49</v>
      </c>
      <c r="C22" s="24" t="s">
        <v>50</v>
      </c>
      <c r="D22" s="23" t="s">
        <v>51</v>
      </c>
      <c r="E22" s="25">
        <v>4</v>
      </c>
    </row>
    <row r="23" spans="1:5" ht="36">
      <c r="A23" s="19"/>
      <c r="B23" s="19"/>
      <c r="C23" s="22" t="s">
        <v>52</v>
      </c>
      <c r="D23" s="19"/>
      <c r="E23" s="19"/>
    </row>
    <row r="24" spans="1:5" ht="85.5" customHeight="1">
      <c r="A24" s="23">
        <v>11</v>
      </c>
      <c r="B24" s="24" t="s">
        <v>53</v>
      </c>
      <c r="C24" s="24" t="s">
        <v>54</v>
      </c>
      <c r="D24" s="23" t="s">
        <v>55</v>
      </c>
      <c r="E24" s="25">
        <v>4.8</v>
      </c>
    </row>
    <row r="25" spans="1:5" ht="73.5" customHeight="1">
      <c r="A25" s="23">
        <v>12</v>
      </c>
      <c r="B25" s="24" t="s">
        <v>56</v>
      </c>
      <c r="C25" s="24" t="s">
        <v>57</v>
      </c>
      <c r="D25" s="23" t="s">
        <v>32</v>
      </c>
      <c r="E25" s="25">
        <v>108</v>
      </c>
    </row>
    <row r="26" spans="1:5" ht="50.25" customHeight="1">
      <c r="A26" s="23">
        <v>13</v>
      </c>
      <c r="B26" s="24" t="s">
        <v>58</v>
      </c>
      <c r="C26" s="24" t="s">
        <v>59</v>
      </c>
      <c r="D26" s="23" t="s">
        <v>60</v>
      </c>
      <c r="E26" s="25">
        <v>0.48</v>
      </c>
    </row>
    <row r="27" spans="1:5" ht="51.75" customHeight="1">
      <c r="A27" s="23">
        <v>14</v>
      </c>
      <c r="B27" s="24" t="s">
        <v>61</v>
      </c>
      <c r="C27" s="24" t="s">
        <v>62</v>
      </c>
      <c r="D27" s="23" t="s">
        <v>63</v>
      </c>
      <c r="E27" s="25">
        <v>4.8</v>
      </c>
    </row>
    <row r="28" spans="1:5" ht="85.5" customHeight="1">
      <c r="A28" s="23">
        <v>15</v>
      </c>
      <c r="B28" s="24" t="s">
        <v>64</v>
      </c>
      <c r="C28" s="24" t="s">
        <v>65</v>
      </c>
      <c r="D28" s="23" t="s">
        <v>63</v>
      </c>
      <c r="E28" s="25">
        <v>4.8</v>
      </c>
    </row>
    <row r="29" spans="1:5" ht="98.25" customHeight="1">
      <c r="A29" s="23">
        <v>16</v>
      </c>
      <c r="B29" s="24" t="s">
        <v>66</v>
      </c>
      <c r="C29" s="24" t="s">
        <v>67</v>
      </c>
      <c r="D29" s="23" t="s">
        <v>68</v>
      </c>
      <c r="E29" s="25">
        <v>4.8</v>
      </c>
    </row>
    <row r="30" spans="1:5" ht="84">
      <c r="A30" s="23">
        <v>17</v>
      </c>
      <c r="B30" s="24" t="s">
        <v>41</v>
      </c>
      <c r="C30" s="24" t="s">
        <v>69</v>
      </c>
      <c r="D30" s="23" t="s">
        <v>43</v>
      </c>
      <c r="E30" s="25">
        <v>245</v>
      </c>
    </row>
    <row r="31" spans="1:5" ht="72">
      <c r="A31" s="23">
        <v>18</v>
      </c>
      <c r="B31" s="24" t="s">
        <v>41</v>
      </c>
      <c r="C31" s="24" t="s">
        <v>70</v>
      </c>
      <c r="D31" s="23" t="s">
        <v>43</v>
      </c>
      <c r="E31" s="25">
        <v>85</v>
      </c>
    </row>
    <row r="32" spans="1:5">
      <c r="A32" s="26"/>
      <c r="B32" s="26"/>
      <c r="C32" s="26"/>
      <c r="D32" s="26"/>
      <c r="E32" s="26"/>
    </row>
    <row r="37" spans="1:4">
      <c r="A37" s="27" t="s">
        <v>71</v>
      </c>
      <c r="B37" s="27"/>
      <c r="C37" s="27"/>
      <c r="D37" s="27"/>
    </row>
    <row r="38" spans="1:4">
      <c r="A38" s="27" t="s">
        <v>72</v>
      </c>
      <c r="B38" s="27"/>
      <c r="C38" s="27"/>
      <c r="D38" s="27"/>
    </row>
  </sheetData>
  <mergeCells count="8">
    <mergeCell ref="A37:D37"/>
    <mergeCell ref="A38:D38"/>
    <mergeCell ref="A2:E2"/>
    <mergeCell ref="A3:E3"/>
    <mergeCell ref="A5:E5"/>
    <mergeCell ref="A6:E6"/>
    <mergeCell ref="C9:E9"/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topLeftCell="A46" workbookViewId="0">
      <selection activeCell="K92" sqref="K92"/>
    </sheetView>
  </sheetViews>
  <sheetFormatPr defaultRowHeight="15"/>
  <cols>
    <col min="1" max="1" width="11.28515625" customWidth="1"/>
    <col min="3" max="3" width="14.28515625" customWidth="1"/>
    <col min="4" max="4" width="12" customWidth="1"/>
  </cols>
  <sheetData>
    <row r="1" spans="1:9">
      <c r="A1" s="28" t="s">
        <v>73</v>
      </c>
      <c r="B1" s="28"/>
      <c r="C1" s="28"/>
      <c r="D1" s="28"/>
      <c r="E1" s="28"/>
      <c r="F1" s="28"/>
      <c r="G1" s="28"/>
      <c r="H1" s="28"/>
      <c r="I1" s="28"/>
    </row>
    <row r="2" spans="1:9">
      <c r="A2" s="28" t="s">
        <v>74</v>
      </c>
      <c r="B2" s="28"/>
      <c r="C2" s="28"/>
      <c r="D2" s="28"/>
      <c r="E2" s="28"/>
      <c r="F2" s="28"/>
      <c r="G2" s="28"/>
      <c r="H2" s="28"/>
      <c r="I2" s="28"/>
    </row>
    <row r="3" spans="1:9">
      <c r="A3" s="29" t="s">
        <v>9</v>
      </c>
      <c r="B3" s="29"/>
      <c r="C3" s="29"/>
      <c r="D3" s="29"/>
      <c r="E3" s="29"/>
      <c r="F3" s="29"/>
      <c r="G3" s="29"/>
      <c r="H3" s="29"/>
      <c r="I3" s="29"/>
    </row>
    <row r="4" spans="1:9">
      <c r="A4" s="30" t="s">
        <v>75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31" t="s">
        <v>76</v>
      </c>
      <c r="B5" s="31"/>
      <c r="C5" s="31"/>
      <c r="D5" s="31"/>
      <c r="E5" s="31"/>
      <c r="F5" s="31"/>
      <c r="G5" s="31"/>
      <c r="H5" s="31"/>
      <c r="I5" s="31"/>
    </row>
    <row r="6" spans="1:9">
      <c r="A6" s="17" t="s">
        <v>77</v>
      </c>
      <c r="B6" s="17"/>
      <c r="C6" s="17"/>
      <c r="D6" s="17"/>
      <c r="E6" s="17"/>
      <c r="F6" s="17"/>
      <c r="G6" s="17"/>
      <c r="H6" s="17"/>
      <c r="I6" s="17"/>
    </row>
    <row r="7" spans="1:9">
      <c r="A7" s="32" t="s">
        <v>13</v>
      </c>
      <c r="B7" s="32" t="s">
        <v>78</v>
      </c>
      <c r="C7" s="32" t="s">
        <v>79</v>
      </c>
      <c r="D7" s="32" t="s">
        <v>16</v>
      </c>
      <c r="E7" s="32" t="s">
        <v>17</v>
      </c>
      <c r="F7" s="32" t="s">
        <v>80</v>
      </c>
      <c r="G7" s="32" t="s">
        <v>81</v>
      </c>
      <c r="H7" s="32"/>
      <c r="I7" s="32"/>
    </row>
    <row r="8" spans="1:9" ht="22.5">
      <c r="A8" s="32"/>
      <c r="B8" s="32"/>
      <c r="C8" s="32"/>
      <c r="D8" s="32"/>
      <c r="E8" s="32"/>
      <c r="F8" s="32"/>
      <c r="G8" s="18" t="s">
        <v>82</v>
      </c>
      <c r="H8" s="18" t="s">
        <v>83</v>
      </c>
      <c r="I8" s="18" t="s">
        <v>84</v>
      </c>
    </row>
    <row r="9" spans="1:9" ht="22.5">
      <c r="A9" s="32"/>
      <c r="B9" s="32"/>
      <c r="C9" s="32"/>
      <c r="D9" s="32"/>
      <c r="E9" s="32"/>
      <c r="F9" s="18" t="s">
        <v>85</v>
      </c>
      <c r="G9" s="18" t="s">
        <v>86</v>
      </c>
      <c r="H9" s="18" t="s">
        <v>86</v>
      </c>
      <c r="I9" s="18" t="s">
        <v>86</v>
      </c>
    </row>
    <row r="10" spans="1:9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>
      <c r="A11" s="33" t="s">
        <v>87</v>
      </c>
      <c r="B11" s="33"/>
      <c r="C11" s="33"/>
      <c r="D11" s="33"/>
      <c r="E11" s="33"/>
      <c r="F11" s="33"/>
      <c r="G11" s="33"/>
      <c r="H11" s="33"/>
      <c r="I11" s="33"/>
    </row>
    <row r="12" spans="1:9" ht="60">
      <c r="A12" s="34" t="s">
        <v>88</v>
      </c>
      <c r="B12" s="34" t="s">
        <v>88</v>
      </c>
      <c r="C12" s="35" t="s">
        <v>89</v>
      </c>
      <c r="D12" s="34" t="s">
        <v>90</v>
      </c>
      <c r="E12" s="36">
        <v>1811.0900000000001</v>
      </c>
      <c r="F12" s="37">
        <v>29.85</v>
      </c>
      <c r="G12" s="38" t="s">
        <v>91</v>
      </c>
      <c r="H12" s="38" t="s">
        <v>91</v>
      </c>
      <c r="I12" s="38" t="s">
        <v>91</v>
      </c>
    </row>
    <row r="13" spans="1:9" ht="108">
      <c r="A13" s="23" t="s">
        <v>92</v>
      </c>
      <c r="B13" s="23" t="s">
        <v>18</v>
      </c>
      <c r="C13" s="24" t="s">
        <v>93</v>
      </c>
      <c r="D13" s="23" t="s">
        <v>94</v>
      </c>
      <c r="E13" s="39">
        <v>3.4</v>
      </c>
      <c r="F13" s="40">
        <v>0</v>
      </c>
      <c r="G13" s="41" t="s">
        <v>91</v>
      </c>
      <c r="H13" s="41" t="s">
        <v>91</v>
      </c>
      <c r="I13" s="41" t="s">
        <v>91</v>
      </c>
    </row>
    <row r="14" spans="1:9" ht="108">
      <c r="A14" s="34" t="s">
        <v>95</v>
      </c>
      <c r="B14" s="34" t="s">
        <v>95</v>
      </c>
      <c r="C14" s="35" t="s">
        <v>96</v>
      </c>
      <c r="D14" s="34" t="s">
        <v>90</v>
      </c>
      <c r="E14" s="36">
        <v>53.63</v>
      </c>
      <c r="F14" s="37">
        <v>23.046800000000001</v>
      </c>
      <c r="G14" s="38" t="s">
        <v>91</v>
      </c>
      <c r="H14" s="38" t="s">
        <v>91</v>
      </c>
      <c r="I14" s="38" t="s">
        <v>91</v>
      </c>
    </row>
    <row r="15" spans="1:9" ht="120">
      <c r="A15" s="23" t="s">
        <v>97</v>
      </c>
      <c r="B15" s="23" t="s">
        <v>18</v>
      </c>
      <c r="C15" s="24" t="s">
        <v>98</v>
      </c>
      <c r="D15" s="23" t="s">
        <v>94</v>
      </c>
      <c r="E15" s="39">
        <v>4.6999999999999993</v>
      </c>
      <c r="F15" s="40">
        <v>0</v>
      </c>
      <c r="G15" s="41" t="s">
        <v>91</v>
      </c>
      <c r="H15" s="41" t="s">
        <v>91</v>
      </c>
      <c r="I15" s="41" t="s">
        <v>91</v>
      </c>
    </row>
    <row r="16" spans="1:9" ht="192">
      <c r="A16" s="34" t="s">
        <v>99</v>
      </c>
      <c r="B16" s="34" t="s">
        <v>95</v>
      </c>
      <c r="C16" s="35" t="s">
        <v>100</v>
      </c>
      <c r="D16" s="34" t="s">
        <v>90</v>
      </c>
      <c r="E16" s="36">
        <v>30.770000000000003</v>
      </c>
      <c r="F16" s="37">
        <v>35.424100000000003</v>
      </c>
      <c r="G16" s="38" t="s">
        <v>91</v>
      </c>
      <c r="H16" s="38" t="s">
        <v>91</v>
      </c>
      <c r="I16" s="38" t="s">
        <v>91</v>
      </c>
    </row>
    <row r="17" spans="1:9" ht="120">
      <c r="A17" s="34" t="s">
        <v>101</v>
      </c>
      <c r="B17" s="34" t="s">
        <v>18</v>
      </c>
      <c r="C17" s="35" t="s">
        <v>102</v>
      </c>
      <c r="D17" s="34" t="s">
        <v>90</v>
      </c>
      <c r="E17" s="36">
        <v>101.53999999999999</v>
      </c>
      <c r="F17" s="37">
        <v>49.842399999999998</v>
      </c>
      <c r="G17" s="38" t="s">
        <v>91</v>
      </c>
      <c r="H17" s="38" t="s">
        <v>91</v>
      </c>
      <c r="I17" s="38" t="s">
        <v>91</v>
      </c>
    </row>
    <row r="18" spans="1:9" ht="72">
      <c r="A18" s="34" t="s">
        <v>103</v>
      </c>
      <c r="B18" s="34" t="s">
        <v>18</v>
      </c>
      <c r="C18" s="35" t="s">
        <v>104</v>
      </c>
      <c r="D18" s="34" t="s">
        <v>90</v>
      </c>
      <c r="E18" s="36">
        <v>1997.0300000000002</v>
      </c>
      <c r="F18" s="37">
        <v>30.767199999999999</v>
      </c>
      <c r="G18" s="38" t="s">
        <v>91</v>
      </c>
      <c r="H18" s="38" t="s">
        <v>91</v>
      </c>
      <c r="I18" s="38" t="s">
        <v>91</v>
      </c>
    </row>
    <row r="19" spans="1:9" ht="24">
      <c r="A19" s="42"/>
      <c r="B19" s="23" t="s">
        <v>18</v>
      </c>
      <c r="C19" s="24" t="s">
        <v>105</v>
      </c>
      <c r="D19" s="23"/>
      <c r="E19" s="43">
        <v>0</v>
      </c>
      <c r="F19" s="40">
        <v>0</v>
      </c>
      <c r="G19" s="41" t="s">
        <v>91</v>
      </c>
      <c r="H19" s="41" t="s">
        <v>91</v>
      </c>
      <c r="I19" s="41" t="s">
        <v>91</v>
      </c>
    </row>
    <row r="20" spans="1:9" ht="60">
      <c r="A20" s="42"/>
      <c r="B20" s="23" t="s">
        <v>18</v>
      </c>
      <c r="C20" s="24" t="s">
        <v>106</v>
      </c>
      <c r="D20" s="23" t="s">
        <v>90</v>
      </c>
      <c r="E20" s="44">
        <v>1864.7200000000003</v>
      </c>
      <c r="F20" s="40">
        <v>0</v>
      </c>
      <c r="G20" s="41" t="s">
        <v>91</v>
      </c>
      <c r="H20" s="41" t="s">
        <v>91</v>
      </c>
      <c r="I20" s="41" t="s">
        <v>91</v>
      </c>
    </row>
    <row r="21" spans="1:9" ht="60">
      <c r="A21" s="42"/>
      <c r="B21" s="23" t="s">
        <v>18</v>
      </c>
      <c r="C21" s="24" t="s">
        <v>107</v>
      </c>
      <c r="D21" s="23" t="s">
        <v>90</v>
      </c>
      <c r="E21" s="44">
        <v>132.31</v>
      </c>
      <c r="F21" s="40">
        <v>0</v>
      </c>
      <c r="G21" s="41" t="s">
        <v>91</v>
      </c>
      <c r="H21" s="41" t="s">
        <v>91</v>
      </c>
      <c r="I21" s="41" t="s">
        <v>91</v>
      </c>
    </row>
    <row r="22" spans="1:9" ht="36">
      <c r="A22" s="42"/>
      <c r="B22" s="23" t="s">
        <v>18</v>
      </c>
      <c r="C22" s="24" t="s">
        <v>108</v>
      </c>
      <c r="D22" s="23" t="s">
        <v>94</v>
      </c>
      <c r="E22" s="39">
        <v>3.4</v>
      </c>
      <c r="F22" s="40">
        <v>0</v>
      </c>
      <c r="G22" s="41" t="s">
        <v>91</v>
      </c>
      <c r="H22" s="41" t="s">
        <v>91</v>
      </c>
      <c r="I22" s="41" t="s">
        <v>91</v>
      </c>
    </row>
    <row r="23" spans="1:9">
      <c r="A23" s="33" t="s">
        <v>109</v>
      </c>
      <c r="B23" s="33"/>
      <c r="C23" s="33"/>
      <c r="D23" s="33"/>
      <c r="E23" s="33"/>
      <c r="F23" s="33"/>
      <c r="G23" s="33"/>
      <c r="H23" s="33"/>
      <c r="I23" s="33"/>
    </row>
    <row r="24" spans="1:9" ht="96">
      <c r="A24" s="23" t="s">
        <v>88</v>
      </c>
      <c r="B24" s="23" t="s">
        <v>110</v>
      </c>
      <c r="C24" s="24" t="s">
        <v>111</v>
      </c>
      <c r="D24" s="23" t="s">
        <v>112</v>
      </c>
      <c r="E24" s="45">
        <v>2.2943855000000002</v>
      </c>
      <c r="F24" s="46">
        <v>295.86</v>
      </c>
      <c r="G24" s="47" t="s">
        <v>91</v>
      </c>
      <c r="H24" s="47" t="s">
        <v>91</v>
      </c>
      <c r="I24" s="47" t="s">
        <v>91</v>
      </c>
    </row>
    <row r="25" spans="1:9">
      <c r="A25" s="42"/>
      <c r="B25" s="42"/>
      <c r="C25" s="42"/>
      <c r="D25" s="42"/>
      <c r="E25" s="42"/>
      <c r="F25" s="48">
        <v>679</v>
      </c>
      <c r="G25" s="38" t="s">
        <v>91</v>
      </c>
      <c r="H25" s="38" t="s">
        <v>91</v>
      </c>
      <c r="I25" s="38" t="s">
        <v>91</v>
      </c>
    </row>
    <row r="26" spans="1:9" ht="144">
      <c r="A26" s="23" t="s">
        <v>92</v>
      </c>
      <c r="B26" s="23" t="s">
        <v>113</v>
      </c>
      <c r="C26" s="24" t="s">
        <v>114</v>
      </c>
      <c r="D26" s="23" t="s">
        <v>112</v>
      </c>
      <c r="E26" s="45">
        <v>17.886374</v>
      </c>
      <c r="F26" s="46">
        <v>131.91</v>
      </c>
      <c r="G26" s="47" t="s">
        <v>91</v>
      </c>
      <c r="H26" s="47" t="s">
        <v>91</v>
      </c>
      <c r="I26" s="47" t="s">
        <v>91</v>
      </c>
    </row>
    <row r="27" spans="1:9">
      <c r="A27" s="42"/>
      <c r="B27" s="42"/>
      <c r="C27" s="42"/>
      <c r="D27" s="42"/>
      <c r="E27" s="42"/>
      <c r="F27" s="48">
        <v>2359</v>
      </c>
      <c r="G27" s="38" t="s">
        <v>91</v>
      </c>
      <c r="H27" s="38" t="s">
        <v>91</v>
      </c>
      <c r="I27" s="38" t="s">
        <v>91</v>
      </c>
    </row>
    <row r="28" spans="1:9" ht="144">
      <c r="A28" s="23" t="s">
        <v>95</v>
      </c>
      <c r="B28" s="23" t="s">
        <v>115</v>
      </c>
      <c r="C28" s="24" t="s">
        <v>116</v>
      </c>
      <c r="D28" s="23" t="s">
        <v>112</v>
      </c>
      <c r="E28" s="45">
        <v>8.8841170000000016</v>
      </c>
      <c r="F28" s="46">
        <v>98.32</v>
      </c>
      <c r="G28" s="47" t="s">
        <v>91</v>
      </c>
      <c r="H28" s="47" t="s">
        <v>91</v>
      </c>
      <c r="I28" s="47" t="s">
        <v>91</v>
      </c>
    </row>
    <row r="29" spans="1:9">
      <c r="A29" s="42"/>
      <c r="B29" s="42"/>
      <c r="C29" s="42"/>
      <c r="D29" s="42"/>
      <c r="E29" s="42"/>
      <c r="F29" s="48">
        <v>873</v>
      </c>
      <c r="G29" s="38" t="s">
        <v>91</v>
      </c>
      <c r="H29" s="38" t="s">
        <v>91</v>
      </c>
      <c r="I29" s="38" t="s">
        <v>91</v>
      </c>
    </row>
    <row r="30" spans="1:9" ht="60">
      <c r="A30" s="23" t="s">
        <v>97</v>
      </c>
      <c r="B30" s="23" t="s">
        <v>117</v>
      </c>
      <c r="C30" s="24" t="s">
        <v>118</v>
      </c>
      <c r="D30" s="23" t="s">
        <v>112</v>
      </c>
      <c r="E30" s="45">
        <v>12.408000000000001</v>
      </c>
      <c r="F30" s="46">
        <v>111.95</v>
      </c>
      <c r="G30" s="47" t="s">
        <v>91</v>
      </c>
      <c r="H30" s="47" t="s">
        <v>91</v>
      </c>
      <c r="I30" s="47" t="s">
        <v>91</v>
      </c>
    </row>
    <row r="31" spans="1:9">
      <c r="A31" s="42"/>
      <c r="B31" s="42"/>
      <c r="C31" s="42"/>
      <c r="D31" s="42"/>
      <c r="E31" s="42"/>
      <c r="F31" s="48">
        <v>1389</v>
      </c>
      <c r="G31" s="38" t="s">
        <v>91</v>
      </c>
      <c r="H31" s="38" t="s">
        <v>91</v>
      </c>
      <c r="I31" s="38" t="s">
        <v>91</v>
      </c>
    </row>
    <row r="32" spans="1:9" ht="108">
      <c r="A32" s="23" t="s">
        <v>99</v>
      </c>
      <c r="B32" s="23" t="s">
        <v>119</v>
      </c>
      <c r="C32" s="24" t="s">
        <v>120</v>
      </c>
      <c r="D32" s="23" t="s">
        <v>112</v>
      </c>
      <c r="E32" s="45">
        <v>13.456234000000002</v>
      </c>
      <c r="F32" s="46">
        <v>1.81</v>
      </c>
      <c r="G32" s="47" t="s">
        <v>91</v>
      </c>
      <c r="H32" s="47" t="s">
        <v>91</v>
      </c>
      <c r="I32" s="47" t="s">
        <v>91</v>
      </c>
    </row>
    <row r="33" spans="1:9">
      <c r="A33" s="42"/>
      <c r="B33" s="42"/>
      <c r="C33" s="42"/>
      <c r="D33" s="42"/>
      <c r="E33" s="42"/>
      <c r="F33" s="48">
        <v>24</v>
      </c>
      <c r="G33" s="38" t="s">
        <v>91</v>
      </c>
      <c r="H33" s="38" t="s">
        <v>91</v>
      </c>
      <c r="I33" s="38" t="s">
        <v>91</v>
      </c>
    </row>
    <row r="34" spans="1:9" ht="84">
      <c r="A34" s="23" t="s">
        <v>101</v>
      </c>
      <c r="B34" s="23" t="s">
        <v>121</v>
      </c>
      <c r="C34" s="24" t="s">
        <v>122</v>
      </c>
      <c r="D34" s="23" t="s">
        <v>112</v>
      </c>
      <c r="E34" s="45">
        <v>1.5840000000000001</v>
      </c>
      <c r="F34" s="46">
        <v>174.85</v>
      </c>
      <c r="G34" s="47" t="s">
        <v>91</v>
      </c>
      <c r="H34" s="47" t="s">
        <v>91</v>
      </c>
      <c r="I34" s="47" t="s">
        <v>91</v>
      </c>
    </row>
    <row r="35" spans="1:9">
      <c r="A35" s="42"/>
      <c r="B35" s="42"/>
      <c r="C35" s="42"/>
      <c r="D35" s="42"/>
      <c r="E35" s="42"/>
      <c r="F35" s="48">
        <v>277</v>
      </c>
      <c r="G35" s="38" t="s">
        <v>91</v>
      </c>
      <c r="H35" s="38" t="s">
        <v>91</v>
      </c>
      <c r="I35" s="38" t="s">
        <v>91</v>
      </c>
    </row>
    <row r="36" spans="1:9" ht="144">
      <c r="A36" s="23" t="s">
        <v>103</v>
      </c>
      <c r="B36" s="23" t="s">
        <v>123</v>
      </c>
      <c r="C36" s="24" t="s">
        <v>124</v>
      </c>
      <c r="D36" s="23" t="s">
        <v>32</v>
      </c>
      <c r="E36" s="45">
        <v>21.8</v>
      </c>
      <c r="F36" s="46">
        <v>80.45</v>
      </c>
      <c r="G36" s="47" t="s">
        <v>91</v>
      </c>
      <c r="H36" s="47" t="s">
        <v>91</v>
      </c>
      <c r="I36" s="47" t="s">
        <v>91</v>
      </c>
    </row>
    <row r="37" spans="1:9">
      <c r="A37" s="42"/>
      <c r="B37" s="42"/>
      <c r="C37" s="42"/>
      <c r="D37" s="42"/>
      <c r="E37" s="42"/>
      <c r="F37" s="48">
        <v>1754</v>
      </c>
      <c r="G37" s="38" t="s">
        <v>91</v>
      </c>
      <c r="H37" s="38" t="s">
        <v>91</v>
      </c>
      <c r="I37" s="38" t="s">
        <v>91</v>
      </c>
    </row>
    <row r="38" spans="1:9" ht="120">
      <c r="A38" s="23" t="s">
        <v>125</v>
      </c>
      <c r="B38" s="23" t="s">
        <v>126</v>
      </c>
      <c r="C38" s="24" t="s">
        <v>127</v>
      </c>
      <c r="D38" s="23" t="s">
        <v>32</v>
      </c>
      <c r="E38" s="45">
        <v>2</v>
      </c>
      <c r="F38" s="46">
        <v>40.630000000000003</v>
      </c>
      <c r="G38" s="47" t="s">
        <v>91</v>
      </c>
      <c r="H38" s="47" t="s">
        <v>91</v>
      </c>
      <c r="I38" s="47" t="s">
        <v>91</v>
      </c>
    </row>
    <row r="39" spans="1:9">
      <c r="A39" s="42"/>
      <c r="B39" s="42"/>
      <c r="C39" s="42"/>
      <c r="D39" s="42"/>
      <c r="E39" s="42"/>
      <c r="F39" s="48">
        <v>81</v>
      </c>
      <c r="G39" s="38" t="s">
        <v>91</v>
      </c>
      <c r="H39" s="38" t="s">
        <v>91</v>
      </c>
      <c r="I39" s="38" t="s">
        <v>91</v>
      </c>
    </row>
    <row r="40" spans="1:9" ht="120">
      <c r="A40" s="23" t="s">
        <v>128</v>
      </c>
      <c r="B40" s="23" t="s">
        <v>129</v>
      </c>
      <c r="C40" s="24" t="s">
        <v>130</v>
      </c>
      <c r="D40" s="23" t="s">
        <v>32</v>
      </c>
      <c r="E40" s="45">
        <v>108</v>
      </c>
      <c r="F40" s="46">
        <v>56.96</v>
      </c>
      <c r="G40" s="47" t="s">
        <v>91</v>
      </c>
      <c r="H40" s="47" t="s">
        <v>91</v>
      </c>
      <c r="I40" s="47" t="s">
        <v>91</v>
      </c>
    </row>
    <row r="41" spans="1:9">
      <c r="A41" s="42"/>
      <c r="B41" s="42"/>
      <c r="C41" s="42"/>
      <c r="D41" s="42"/>
      <c r="E41" s="42"/>
      <c r="F41" s="48">
        <v>6152</v>
      </c>
      <c r="G41" s="38" t="s">
        <v>91</v>
      </c>
      <c r="H41" s="38" t="s">
        <v>91</v>
      </c>
      <c r="I41" s="38" t="s">
        <v>91</v>
      </c>
    </row>
    <row r="42" spans="1:9">
      <c r="A42" s="49"/>
      <c r="B42" s="34" t="s">
        <v>18</v>
      </c>
      <c r="C42" s="38" t="s">
        <v>131</v>
      </c>
      <c r="D42" s="34" t="s">
        <v>132</v>
      </c>
      <c r="E42" s="50">
        <v>0</v>
      </c>
      <c r="F42" s="48">
        <v>13589</v>
      </c>
      <c r="G42" s="38" t="s">
        <v>91</v>
      </c>
      <c r="H42" s="38" t="s">
        <v>91</v>
      </c>
      <c r="I42" s="38" t="s">
        <v>91</v>
      </c>
    </row>
    <row r="43" spans="1:9">
      <c r="A43" s="33" t="s">
        <v>133</v>
      </c>
      <c r="B43" s="33"/>
      <c r="C43" s="33"/>
      <c r="D43" s="33"/>
      <c r="E43" s="33"/>
      <c r="F43" s="33"/>
      <c r="G43" s="33"/>
      <c r="H43" s="33"/>
      <c r="I43" s="33"/>
    </row>
    <row r="44" spans="1:9" ht="36">
      <c r="A44" s="23" t="s">
        <v>88</v>
      </c>
      <c r="B44" s="23" t="s">
        <v>99</v>
      </c>
      <c r="C44" s="24" t="s">
        <v>134</v>
      </c>
      <c r="D44" s="23" t="s">
        <v>32</v>
      </c>
      <c r="E44" s="51">
        <v>21.8</v>
      </c>
      <c r="F44" s="46">
        <v>0</v>
      </c>
      <c r="G44" s="46">
        <v>0</v>
      </c>
      <c r="H44" s="46">
        <v>0</v>
      </c>
      <c r="I44" s="46">
        <v>0</v>
      </c>
    </row>
    <row r="45" spans="1:9">
      <c r="A45" s="42"/>
      <c r="B45" s="42"/>
      <c r="C45" s="42"/>
      <c r="D45" s="42"/>
      <c r="E45" s="42"/>
      <c r="F45" s="48">
        <v>0</v>
      </c>
      <c r="G45" s="48">
        <v>0</v>
      </c>
      <c r="H45" s="48">
        <v>0</v>
      </c>
      <c r="I45" s="48">
        <v>0</v>
      </c>
    </row>
    <row r="46" spans="1:9" ht="60">
      <c r="A46" s="23" t="s">
        <v>92</v>
      </c>
      <c r="B46" s="23" t="s">
        <v>135</v>
      </c>
      <c r="C46" s="24" t="s">
        <v>136</v>
      </c>
      <c r="D46" s="23" t="s">
        <v>137</v>
      </c>
      <c r="E46" s="51">
        <v>85</v>
      </c>
      <c r="F46" s="46">
        <v>164.63</v>
      </c>
      <c r="G46" s="46">
        <v>159.9</v>
      </c>
      <c r="H46" s="46">
        <v>3.66</v>
      </c>
      <c r="I46" s="46">
        <v>1.07</v>
      </c>
    </row>
    <row r="47" spans="1:9">
      <c r="A47" s="42"/>
      <c r="B47" s="42"/>
      <c r="C47" s="42"/>
      <c r="D47" s="42"/>
      <c r="E47" s="42"/>
      <c r="F47" s="48">
        <v>13994</v>
      </c>
      <c r="G47" s="48">
        <v>13592</v>
      </c>
      <c r="H47" s="48">
        <v>311</v>
      </c>
      <c r="I47" s="48">
        <v>91</v>
      </c>
    </row>
    <row r="48" spans="1:9" ht="48">
      <c r="A48" s="23" t="s">
        <v>95</v>
      </c>
      <c r="B48" s="23" t="s">
        <v>138</v>
      </c>
      <c r="C48" s="24" t="s">
        <v>139</v>
      </c>
      <c r="D48" s="23" t="s">
        <v>140</v>
      </c>
      <c r="E48" s="51">
        <v>52.959999999999994</v>
      </c>
      <c r="F48" s="46">
        <v>256.33</v>
      </c>
      <c r="G48" s="46">
        <v>70</v>
      </c>
      <c r="H48" s="46">
        <v>181.7</v>
      </c>
      <c r="I48" s="46">
        <v>4.63</v>
      </c>
    </row>
    <row r="49" spans="1:9">
      <c r="A49" s="42"/>
      <c r="B49" s="42"/>
      <c r="C49" s="42"/>
      <c r="D49" s="42"/>
      <c r="E49" s="42"/>
      <c r="F49" s="48">
        <v>13575</v>
      </c>
      <c r="G49" s="48">
        <v>3707</v>
      </c>
      <c r="H49" s="48">
        <v>9623</v>
      </c>
      <c r="I49" s="48">
        <v>245</v>
      </c>
    </row>
    <row r="50" spans="1:9" ht="84">
      <c r="A50" s="23" t="s">
        <v>97</v>
      </c>
      <c r="B50" s="23" t="s">
        <v>141</v>
      </c>
      <c r="C50" s="24" t="s">
        <v>142</v>
      </c>
      <c r="D50" s="23" t="s">
        <v>143</v>
      </c>
      <c r="E50" s="51">
        <v>484.79999999999995</v>
      </c>
      <c r="F50" s="46">
        <v>178.55</v>
      </c>
      <c r="G50" s="46">
        <v>160</v>
      </c>
      <c r="H50" s="46">
        <v>15.54</v>
      </c>
      <c r="I50" s="46">
        <v>3.01</v>
      </c>
    </row>
    <row r="51" spans="1:9">
      <c r="A51" s="42"/>
      <c r="B51" s="42"/>
      <c r="C51" s="42"/>
      <c r="D51" s="42"/>
      <c r="E51" s="42"/>
      <c r="F51" s="48">
        <v>86561</v>
      </c>
      <c r="G51" s="48">
        <v>77568</v>
      </c>
      <c r="H51" s="48">
        <v>7534</v>
      </c>
      <c r="I51" s="48">
        <v>1459</v>
      </c>
    </row>
    <row r="52" spans="1:9" ht="24">
      <c r="A52" s="23" t="s">
        <v>99</v>
      </c>
      <c r="B52" s="23" t="s">
        <v>135</v>
      </c>
      <c r="C52" s="24" t="s">
        <v>144</v>
      </c>
      <c r="D52" s="23" t="s">
        <v>137</v>
      </c>
      <c r="E52" s="51">
        <v>245</v>
      </c>
      <c r="F52" s="46">
        <v>84.73</v>
      </c>
      <c r="G52" s="46">
        <v>80</v>
      </c>
      <c r="H52" s="46">
        <v>3.66</v>
      </c>
      <c r="I52" s="46">
        <v>1.07</v>
      </c>
    </row>
    <row r="53" spans="1:9">
      <c r="A53" s="42"/>
      <c r="B53" s="42"/>
      <c r="C53" s="42"/>
      <c r="D53" s="42"/>
      <c r="E53" s="42"/>
      <c r="F53" s="48">
        <v>20759</v>
      </c>
      <c r="G53" s="48">
        <v>19600</v>
      </c>
      <c r="H53" s="48">
        <v>897</v>
      </c>
      <c r="I53" s="48">
        <v>262</v>
      </c>
    </row>
    <row r="54" spans="1:9" ht="132">
      <c r="A54" s="23" t="s">
        <v>101</v>
      </c>
      <c r="B54" s="23" t="s">
        <v>145</v>
      </c>
      <c r="C54" s="24" t="s">
        <v>146</v>
      </c>
      <c r="D54" s="23" t="s">
        <v>32</v>
      </c>
      <c r="E54" s="51">
        <v>4.8800000000000003E-2</v>
      </c>
      <c r="F54" s="46">
        <v>1846.58</v>
      </c>
      <c r="G54" s="46">
        <v>1700</v>
      </c>
      <c r="H54" s="46">
        <v>116.25</v>
      </c>
      <c r="I54" s="46">
        <v>30.33</v>
      </c>
    </row>
    <row r="55" spans="1:9">
      <c r="A55" s="42"/>
      <c r="B55" s="42"/>
      <c r="C55" s="42"/>
      <c r="D55" s="42"/>
      <c r="E55" s="42"/>
      <c r="F55" s="48">
        <v>90</v>
      </c>
      <c r="G55" s="48">
        <v>83</v>
      </c>
      <c r="H55" s="48">
        <v>6</v>
      </c>
      <c r="I55" s="48">
        <v>1</v>
      </c>
    </row>
    <row r="56" spans="1:9" ht="168">
      <c r="A56" s="23" t="s">
        <v>103</v>
      </c>
      <c r="B56" s="23" t="s">
        <v>147</v>
      </c>
      <c r="C56" s="24" t="s">
        <v>148</v>
      </c>
      <c r="D56" s="23" t="s">
        <v>140</v>
      </c>
      <c r="E56" s="51">
        <v>1</v>
      </c>
      <c r="F56" s="46">
        <v>1056.47</v>
      </c>
      <c r="G56" s="46">
        <v>800</v>
      </c>
      <c r="H56" s="46">
        <v>235.75</v>
      </c>
      <c r="I56" s="46">
        <v>20.72</v>
      </c>
    </row>
    <row r="57" spans="1:9">
      <c r="A57" s="42"/>
      <c r="B57" s="42"/>
      <c r="C57" s="42"/>
      <c r="D57" s="42"/>
      <c r="E57" s="42"/>
      <c r="F57" s="48">
        <v>1056</v>
      </c>
      <c r="G57" s="48">
        <v>800</v>
      </c>
      <c r="H57" s="48">
        <v>236</v>
      </c>
      <c r="I57" s="48">
        <v>21</v>
      </c>
    </row>
    <row r="58" spans="1:9" ht="144">
      <c r="A58" s="23" t="s">
        <v>125</v>
      </c>
      <c r="B58" s="23" t="s">
        <v>149</v>
      </c>
      <c r="C58" s="24" t="s">
        <v>150</v>
      </c>
      <c r="D58" s="23" t="s">
        <v>140</v>
      </c>
      <c r="E58" s="51">
        <v>13.530000000000001</v>
      </c>
      <c r="F58" s="46">
        <v>1223.1400000000001</v>
      </c>
      <c r="G58" s="46">
        <v>950</v>
      </c>
      <c r="H58" s="46">
        <v>251.71</v>
      </c>
      <c r="I58" s="46">
        <v>21.43</v>
      </c>
    </row>
    <row r="59" spans="1:9">
      <c r="A59" s="42"/>
      <c r="B59" s="42"/>
      <c r="C59" s="42"/>
      <c r="D59" s="42"/>
      <c r="E59" s="42"/>
      <c r="F59" s="48">
        <v>16549</v>
      </c>
      <c r="G59" s="48">
        <v>12854</v>
      </c>
      <c r="H59" s="48">
        <v>3406</v>
      </c>
      <c r="I59" s="48">
        <v>290</v>
      </c>
    </row>
    <row r="60" spans="1:9" ht="48">
      <c r="A60" s="23" t="s">
        <v>128</v>
      </c>
      <c r="B60" s="23" t="s">
        <v>138</v>
      </c>
      <c r="C60" s="24" t="s">
        <v>151</v>
      </c>
      <c r="D60" s="23" t="s">
        <v>140</v>
      </c>
      <c r="E60" s="51">
        <v>26.4</v>
      </c>
      <c r="F60" s="46">
        <v>999.33</v>
      </c>
      <c r="G60" s="46">
        <v>800</v>
      </c>
      <c r="H60" s="46">
        <v>181.7</v>
      </c>
      <c r="I60" s="46">
        <v>17.63</v>
      </c>
    </row>
    <row r="61" spans="1:9">
      <c r="A61" s="42"/>
      <c r="B61" s="42"/>
      <c r="C61" s="42"/>
      <c r="D61" s="42"/>
      <c r="E61" s="42"/>
      <c r="F61" s="48">
        <v>26382</v>
      </c>
      <c r="G61" s="48">
        <v>21120</v>
      </c>
      <c r="H61" s="48">
        <v>4797</v>
      </c>
      <c r="I61" s="48">
        <v>465</v>
      </c>
    </row>
    <row r="62" spans="1:9" ht="132">
      <c r="A62" s="23" t="s">
        <v>152</v>
      </c>
      <c r="B62" s="23" t="s">
        <v>153</v>
      </c>
      <c r="C62" s="24" t="s">
        <v>154</v>
      </c>
      <c r="D62" s="23" t="s">
        <v>140</v>
      </c>
      <c r="E62" s="51">
        <v>0.22800000000000001</v>
      </c>
      <c r="F62" s="46">
        <v>497.09</v>
      </c>
      <c r="G62" s="46">
        <v>300</v>
      </c>
      <c r="H62" s="46">
        <v>188.13</v>
      </c>
      <c r="I62" s="46">
        <v>8.9600000000000009</v>
      </c>
    </row>
    <row r="63" spans="1:9">
      <c r="A63" s="42"/>
      <c r="B63" s="42"/>
      <c r="C63" s="42"/>
      <c r="D63" s="42"/>
      <c r="E63" s="42"/>
      <c r="F63" s="48">
        <v>113</v>
      </c>
      <c r="G63" s="48">
        <v>68</v>
      </c>
      <c r="H63" s="48">
        <v>43</v>
      </c>
      <c r="I63" s="48">
        <v>2</v>
      </c>
    </row>
    <row r="64" spans="1:9" ht="144">
      <c r="A64" s="23" t="s">
        <v>155</v>
      </c>
      <c r="B64" s="23" t="s">
        <v>156</v>
      </c>
      <c r="C64" s="24" t="s">
        <v>157</v>
      </c>
      <c r="D64" s="23" t="s">
        <v>140</v>
      </c>
      <c r="E64" s="51">
        <v>60.47999999999999</v>
      </c>
      <c r="F64" s="46">
        <v>497.39</v>
      </c>
      <c r="G64" s="46">
        <v>300</v>
      </c>
      <c r="H64" s="46">
        <v>188.13</v>
      </c>
      <c r="I64" s="46">
        <v>9.26</v>
      </c>
    </row>
    <row r="65" spans="1:9">
      <c r="A65" s="42"/>
      <c r="B65" s="42"/>
      <c r="C65" s="42"/>
      <c r="D65" s="42"/>
      <c r="E65" s="42"/>
      <c r="F65" s="48">
        <v>30082</v>
      </c>
      <c r="G65" s="48">
        <v>18144</v>
      </c>
      <c r="H65" s="48">
        <v>11378</v>
      </c>
      <c r="I65" s="48">
        <v>560</v>
      </c>
    </row>
    <row r="66" spans="1:9">
      <c r="A66" s="49"/>
      <c r="B66" s="34" t="s">
        <v>18</v>
      </c>
      <c r="C66" s="38" t="s">
        <v>131</v>
      </c>
      <c r="D66" s="34" t="s">
        <v>132</v>
      </c>
      <c r="E66" s="52">
        <v>0</v>
      </c>
      <c r="F66" s="48">
        <v>209162</v>
      </c>
      <c r="G66" s="48">
        <v>167536</v>
      </c>
      <c r="H66" s="48">
        <v>38229</v>
      </c>
      <c r="I66" s="48">
        <v>3397</v>
      </c>
    </row>
    <row r="67" spans="1:9">
      <c r="A67" s="33" t="s">
        <v>158</v>
      </c>
      <c r="B67" s="33"/>
      <c r="C67" s="33"/>
      <c r="D67" s="33"/>
      <c r="E67" s="33"/>
      <c r="F67" s="33"/>
      <c r="G67" s="33"/>
      <c r="H67" s="33"/>
      <c r="I67" s="33"/>
    </row>
    <row r="68" spans="1:9" ht="60">
      <c r="A68" s="23" t="s">
        <v>88</v>
      </c>
      <c r="B68" s="23" t="s">
        <v>159</v>
      </c>
      <c r="C68" s="24" t="s">
        <v>160</v>
      </c>
      <c r="D68" s="23" t="s">
        <v>161</v>
      </c>
      <c r="E68" s="45">
        <v>1</v>
      </c>
      <c r="F68" s="46">
        <v>95612.84</v>
      </c>
      <c r="G68" s="46">
        <v>92000</v>
      </c>
      <c r="H68" s="46">
        <v>2760</v>
      </c>
      <c r="I68" s="46">
        <v>852.84</v>
      </c>
    </row>
    <row r="69" spans="1:9">
      <c r="A69" s="42"/>
      <c r="B69" s="42"/>
      <c r="C69" s="42"/>
      <c r="D69" s="42"/>
      <c r="E69" s="42"/>
      <c r="F69" s="48">
        <v>95613</v>
      </c>
      <c r="G69" s="48">
        <v>92000</v>
      </c>
      <c r="H69" s="48">
        <v>2760</v>
      </c>
      <c r="I69" s="48">
        <v>853</v>
      </c>
    </row>
    <row r="70" spans="1:9">
      <c r="A70" s="49"/>
      <c r="B70" s="34" t="s">
        <v>18</v>
      </c>
      <c r="C70" s="38" t="s">
        <v>131</v>
      </c>
      <c r="D70" s="34" t="s">
        <v>132</v>
      </c>
      <c r="E70" s="50">
        <v>0</v>
      </c>
      <c r="F70" s="48">
        <v>95613</v>
      </c>
      <c r="G70" s="48">
        <v>92000</v>
      </c>
      <c r="H70" s="48">
        <v>2760</v>
      </c>
      <c r="I70" s="48">
        <v>853</v>
      </c>
    </row>
    <row r="71" spans="1:9">
      <c r="A71" s="26"/>
      <c r="B71" s="26"/>
      <c r="C71" s="26"/>
      <c r="D71" s="26"/>
      <c r="E71" s="26"/>
      <c r="F71" s="26"/>
      <c r="G71" s="26"/>
      <c r="H71" s="26"/>
      <c r="I71" s="26"/>
    </row>
    <row r="72" spans="1:9">
      <c r="A72" s="33" t="s">
        <v>162</v>
      </c>
      <c r="B72" s="33"/>
      <c r="C72" s="33"/>
      <c r="D72" s="33"/>
      <c r="E72" s="33"/>
      <c r="F72" s="33"/>
      <c r="G72" s="33"/>
      <c r="H72" s="33"/>
      <c r="I72" s="33"/>
    </row>
    <row r="73" spans="1:9" ht="60">
      <c r="A73" s="49"/>
      <c r="B73" s="34" t="s">
        <v>18</v>
      </c>
      <c r="C73" s="35" t="s">
        <v>163</v>
      </c>
      <c r="D73" s="34" t="s">
        <v>90</v>
      </c>
      <c r="E73" s="36">
        <v>1997.0300000000002</v>
      </c>
      <c r="F73" s="37">
        <v>61443</v>
      </c>
      <c r="G73" s="38" t="s">
        <v>91</v>
      </c>
      <c r="H73" s="38" t="s">
        <v>91</v>
      </c>
      <c r="I73" s="38" t="s">
        <v>91</v>
      </c>
    </row>
    <row r="74" spans="1:9" ht="60">
      <c r="A74" s="49"/>
      <c r="B74" s="34" t="s">
        <v>18</v>
      </c>
      <c r="C74" s="38" t="s">
        <v>164</v>
      </c>
      <c r="D74" s="34" t="s">
        <v>132</v>
      </c>
      <c r="E74" s="50">
        <v>0</v>
      </c>
      <c r="F74" s="48">
        <v>13589</v>
      </c>
      <c r="G74" s="38" t="s">
        <v>91</v>
      </c>
      <c r="H74" s="38" t="s">
        <v>91</v>
      </c>
      <c r="I74" s="38" t="s">
        <v>91</v>
      </c>
    </row>
    <row r="75" spans="1:9" ht="72">
      <c r="A75" s="49"/>
      <c r="B75" s="34" t="s">
        <v>18</v>
      </c>
      <c r="C75" s="38" t="s">
        <v>165</v>
      </c>
      <c r="D75" s="34" t="s">
        <v>132</v>
      </c>
      <c r="E75" s="52">
        <v>0</v>
      </c>
      <c r="F75" s="48">
        <v>209162</v>
      </c>
      <c r="G75" s="48">
        <v>0</v>
      </c>
      <c r="H75" s="48">
        <v>0</v>
      </c>
      <c r="I75" s="48">
        <v>0</v>
      </c>
    </row>
    <row r="76" spans="1:9" ht="36">
      <c r="A76" s="49"/>
      <c r="B76" s="34" t="s">
        <v>18</v>
      </c>
      <c r="C76" s="38" t="s">
        <v>166</v>
      </c>
      <c r="D76" s="34" t="s">
        <v>132</v>
      </c>
      <c r="E76" s="50">
        <v>0</v>
      </c>
      <c r="F76" s="48">
        <v>95613</v>
      </c>
      <c r="G76" s="48">
        <v>0</v>
      </c>
      <c r="H76" s="48">
        <v>0</v>
      </c>
      <c r="I76" s="48">
        <v>0</v>
      </c>
    </row>
    <row r="77" spans="1:9">
      <c r="A77" s="26"/>
      <c r="B77" s="26"/>
      <c r="C77" s="26"/>
      <c r="D77" s="26"/>
      <c r="E77" s="26"/>
      <c r="F77" s="26"/>
      <c r="G77" s="26"/>
      <c r="H77" s="26"/>
      <c r="I77" s="26"/>
    </row>
    <row r="78" spans="1:9">
      <c r="A78" s="53" t="s">
        <v>167</v>
      </c>
      <c r="B78" s="53"/>
      <c r="C78" s="53"/>
      <c r="D78" s="53"/>
      <c r="E78" s="53"/>
      <c r="F78" s="53"/>
      <c r="G78" s="53"/>
      <c r="H78" s="53"/>
      <c r="I78" s="53"/>
    </row>
    <row r="83" spans="1:9">
      <c r="A83" s="27" t="s">
        <v>168</v>
      </c>
      <c r="B83" s="27"/>
      <c r="C83" s="27"/>
      <c r="D83" s="27"/>
      <c r="E83" s="27"/>
      <c r="F83" s="27"/>
      <c r="G83" s="27"/>
      <c r="H83" s="27"/>
      <c r="I83" s="27"/>
    </row>
    <row r="84" spans="1:9">
      <c r="A84" s="54" t="s">
        <v>169</v>
      </c>
      <c r="B84" s="54"/>
      <c r="C84" s="54"/>
      <c r="D84" s="54"/>
      <c r="E84" s="54"/>
      <c r="F84" s="54"/>
      <c r="G84" s="54"/>
      <c r="H84" s="54"/>
      <c r="I84" s="54"/>
    </row>
    <row r="85" spans="1:9">
      <c r="A85" s="27" t="s">
        <v>170</v>
      </c>
      <c r="B85" s="27"/>
      <c r="C85" s="27"/>
      <c r="D85" s="27"/>
      <c r="E85" s="27"/>
      <c r="F85" s="27"/>
      <c r="G85" s="27"/>
      <c r="H85" s="27"/>
      <c r="I85" s="27"/>
    </row>
    <row r="86" spans="1:9">
      <c r="A86" s="54" t="s">
        <v>169</v>
      </c>
      <c r="B86" s="54"/>
      <c r="C86" s="54"/>
      <c r="D86" s="54"/>
      <c r="E86" s="54"/>
      <c r="F86" s="54"/>
      <c r="G86" s="54"/>
      <c r="H86" s="54"/>
      <c r="I86" s="54"/>
    </row>
  </sheetData>
  <mergeCells count="23">
    <mergeCell ref="A78:I78"/>
    <mergeCell ref="A83:I83"/>
    <mergeCell ref="A84:I84"/>
    <mergeCell ref="A85:I85"/>
    <mergeCell ref="A86:I86"/>
    <mergeCell ref="G7:I7"/>
    <mergeCell ref="A11:I11"/>
    <mergeCell ref="A23:I23"/>
    <mergeCell ref="A43:I43"/>
    <mergeCell ref="A67:I67"/>
    <mergeCell ref="A72:I72"/>
    <mergeCell ref="A7:A9"/>
    <mergeCell ref="B7:B9"/>
    <mergeCell ref="C7:C9"/>
    <mergeCell ref="D7:D9"/>
    <mergeCell ref="E7:E9"/>
    <mergeCell ref="F7:F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topLeftCell="A4" workbookViewId="0">
      <selection activeCell="J32" sqref="J32"/>
    </sheetView>
  </sheetViews>
  <sheetFormatPr defaultRowHeight="15"/>
  <cols>
    <col min="1" max="1" width="18.85546875" customWidth="1"/>
    <col min="2" max="2" width="20.140625" customWidth="1"/>
    <col min="3" max="3" width="17.85546875" customWidth="1"/>
    <col min="4" max="4" width="17.42578125" customWidth="1"/>
  </cols>
  <sheetData>
    <row r="2" spans="1:7">
      <c r="A2" s="28" t="s">
        <v>171</v>
      </c>
      <c r="B2" s="28"/>
      <c r="C2" s="28"/>
      <c r="D2" s="28"/>
      <c r="E2" s="28"/>
      <c r="F2" s="28"/>
      <c r="G2" s="28"/>
    </row>
    <row r="3" spans="1:7">
      <c r="A3" s="28" t="s">
        <v>172</v>
      </c>
      <c r="B3" s="28"/>
      <c r="C3" s="28"/>
      <c r="D3" s="28"/>
      <c r="E3" s="28"/>
      <c r="F3" s="28"/>
      <c r="G3" s="28"/>
    </row>
    <row r="4" spans="1:7">
      <c r="A4" s="29" t="s">
        <v>9</v>
      </c>
      <c r="B4" s="29"/>
      <c r="C4" s="29"/>
      <c r="D4" s="29"/>
      <c r="E4" s="29"/>
      <c r="F4" s="29"/>
      <c r="G4" s="29"/>
    </row>
    <row r="5" spans="1:7">
      <c r="A5" s="30" t="s">
        <v>173</v>
      </c>
      <c r="B5" s="30"/>
      <c r="C5" s="30"/>
      <c r="D5" s="30"/>
      <c r="E5" s="30"/>
      <c r="F5" s="30"/>
      <c r="G5" s="30"/>
    </row>
    <row r="6" spans="1:7" ht="15.75">
      <c r="A6" s="16" t="s">
        <v>174</v>
      </c>
      <c r="B6" s="16"/>
      <c r="C6" s="16"/>
      <c r="D6" s="16"/>
      <c r="E6" s="16"/>
      <c r="F6" s="16"/>
      <c r="G6" s="16"/>
    </row>
    <row r="7" spans="1:7">
      <c r="A7" s="17" t="s">
        <v>175</v>
      </c>
      <c r="B7" s="17"/>
      <c r="C7" s="17"/>
      <c r="D7" s="17"/>
      <c r="E7" s="17"/>
      <c r="F7" s="17"/>
      <c r="G7" s="17"/>
    </row>
    <row r="8" spans="1:7">
      <c r="A8" s="55" t="s">
        <v>176</v>
      </c>
      <c r="B8" s="55"/>
      <c r="C8" s="55"/>
      <c r="D8" s="55"/>
      <c r="E8" s="55"/>
      <c r="F8" s="55"/>
      <c r="G8" s="55"/>
    </row>
    <row r="9" spans="1:7">
      <c r="A9" s="29" t="s">
        <v>177</v>
      </c>
      <c r="B9" s="29"/>
      <c r="C9" s="29"/>
      <c r="D9" s="56" t="s">
        <v>178</v>
      </c>
      <c r="E9" s="56"/>
      <c r="F9" s="57">
        <v>95.613</v>
      </c>
      <c r="G9" s="58" t="s">
        <v>179</v>
      </c>
    </row>
    <row r="10" spans="1:7">
      <c r="B10" s="29" t="s">
        <v>18</v>
      </c>
      <c r="C10" s="29"/>
    </row>
    <row r="12" spans="1:7">
      <c r="B12" s="53" t="s">
        <v>180</v>
      </c>
      <c r="C12" s="53"/>
      <c r="D12" s="53"/>
      <c r="E12" s="53"/>
      <c r="F12" s="53"/>
      <c r="G12" s="53"/>
    </row>
    <row r="13" spans="1:7" ht="113.25" customHeight="1">
      <c r="A13" s="18" t="s">
        <v>13</v>
      </c>
      <c r="B13" s="18" t="s">
        <v>181</v>
      </c>
      <c r="C13" s="18" t="s">
        <v>182</v>
      </c>
      <c r="D13" s="18" t="s">
        <v>183</v>
      </c>
      <c r="E13" s="18" t="s">
        <v>184</v>
      </c>
      <c r="F13" s="18" t="s">
        <v>185</v>
      </c>
      <c r="G13" s="18" t="s">
        <v>186</v>
      </c>
    </row>
    <row r="14" spans="1:7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</row>
    <row r="15" spans="1:7" ht="48">
      <c r="A15" s="23">
        <v>1</v>
      </c>
      <c r="B15" s="59" t="s">
        <v>159</v>
      </c>
      <c r="C15" s="24" t="s">
        <v>187</v>
      </c>
      <c r="D15" s="23" t="s">
        <v>161</v>
      </c>
      <c r="E15" s="25">
        <v>1</v>
      </c>
      <c r="F15" s="40">
        <v>92000</v>
      </c>
      <c r="G15" s="60">
        <v>92000</v>
      </c>
    </row>
    <row r="16" spans="1:7">
      <c r="A16" s="26"/>
      <c r="B16" s="26"/>
      <c r="C16" s="26"/>
      <c r="D16" s="26"/>
      <c r="E16" s="26"/>
      <c r="F16" s="26"/>
      <c r="G16" s="26"/>
    </row>
    <row r="18" spans="2:7">
      <c r="B18" s="15" t="s">
        <v>188</v>
      </c>
      <c r="C18" s="15"/>
      <c r="D18" s="15"/>
      <c r="E18" s="15"/>
      <c r="F18" s="15"/>
      <c r="G18" s="61">
        <v>92000</v>
      </c>
    </row>
    <row r="19" spans="2:7">
      <c r="B19" s="15" t="s">
        <v>189</v>
      </c>
      <c r="C19" s="15"/>
      <c r="D19" s="15"/>
      <c r="E19" s="15"/>
      <c r="F19" s="15"/>
      <c r="G19" s="61">
        <v>3613</v>
      </c>
    </row>
    <row r="21" spans="2:7">
      <c r="B21" s="15" t="s">
        <v>190</v>
      </c>
      <c r="C21" s="15"/>
      <c r="D21" s="15"/>
      <c r="E21" s="15"/>
      <c r="F21" s="15"/>
      <c r="G21" s="61">
        <v>95613</v>
      </c>
    </row>
    <row r="26" spans="2:7">
      <c r="B26" s="27" t="s">
        <v>168</v>
      </c>
      <c r="C26" s="27"/>
      <c r="D26" s="27"/>
      <c r="E26" s="27"/>
      <c r="F26" s="27"/>
      <c r="G26" s="27"/>
    </row>
    <row r="27" spans="2:7">
      <c r="B27" s="54" t="s">
        <v>169</v>
      </c>
      <c r="C27" s="54"/>
      <c r="D27" s="54"/>
      <c r="E27" s="54"/>
      <c r="F27" s="54"/>
      <c r="G27" s="54"/>
    </row>
    <row r="28" spans="2:7">
      <c r="B28" s="27" t="s">
        <v>170</v>
      </c>
      <c r="C28" s="27"/>
      <c r="D28" s="27"/>
      <c r="E28" s="27"/>
      <c r="F28" s="27"/>
      <c r="G28" s="27"/>
    </row>
    <row r="29" spans="2:7">
      <c r="B29" s="54" t="s">
        <v>169</v>
      </c>
      <c r="C29" s="54"/>
      <c r="D29" s="54"/>
      <c r="E29" s="54"/>
      <c r="F29" s="54"/>
      <c r="G29" s="54"/>
    </row>
  </sheetData>
  <mergeCells count="18">
    <mergeCell ref="B19:F19"/>
    <mergeCell ref="B21:F21"/>
    <mergeCell ref="B26:G26"/>
    <mergeCell ref="B27:G27"/>
    <mergeCell ref="B28:G28"/>
    <mergeCell ref="B29:G29"/>
    <mergeCell ref="A8:G8"/>
    <mergeCell ref="A9:C9"/>
    <mergeCell ref="D9:E9"/>
    <mergeCell ref="B10:C10"/>
    <mergeCell ref="B12:G12"/>
    <mergeCell ref="B18:F18"/>
    <mergeCell ref="A2:G2"/>
    <mergeCell ref="A3:G3"/>
    <mergeCell ref="A4:G4"/>
    <mergeCell ref="A5:G5"/>
    <mergeCell ref="A6:G6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topLeftCell="A7" workbookViewId="0">
      <selection activeCell="O56" sqref="O56"/>
    </sheetView>
  </sheetViews>
  <sheetFormatPr defaultRowHeight="15"/>
  <cols>
    <col min="3" max="3" width="29.42578125" customWidth="1"/>
  </cols>
  <sheetData>
    <row r="1" spans="1:12">
      <c r="D1" s="62"/>
    </row>
    <row r="2" spans="1:12">
      <c r="A2" s="28" t="s">
        <v>191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>
      <c r="A4" s="29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>
      <c r="A5" s="30" t="s">
        <v>75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>
      <c r="A6" s="63" t="s">
        <v>193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>
      <c r="D7" s="62"/>
    </row>
    <row r="8" spans="1:12">
      <c r="A8" s="17" t="s">
        <v>194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>
      <c r="A9" s="55" t="s">
        <v>195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>
      <c r="D10" s="62"/>
    </row>
    <row r="11" spans="1:12">
      <c r="A11" s="64" t="s">
        <v>177</v>
      </c>
      <c r="B11" s="64"/>
      <c r="D11" s="65" t="s">
        <v>196</v>
      </c>
      <c r="E11" s="65"/>
      <c r="F11" s="65"/>
      <c r="G11" s="65"/>
      <c r="H11" s="65"/>
      <c r="I11" s="66">
        <v>8.1999999999999993</v>
      </c>
      <c r="J11" s="66"/>
      <c r="K11" s="53" t="s">
        <v>179</v>
      </c>
      <c r="L11" s="53"/>
    </row>
    <row r="12" spans="1:12">
      <c r="B12" s="15" t="s">
        <v>197</v>
      </c>
      <c r="C12" s="15"/>
      <c r="D12" s="62"/>
    </row>
    <row r="13" spans="1:12">
      <c r="B13" s="15"/>
      <c r="C13" s="15"/>
      <c r="D13" s="65" t="s">
        <v>198</v>
      </c>
      <c r="E13" s="65"/>
      <c r="F13" s="65"/>
      <c r="G13" s="65"/>
      <c r="H13" s="65"/>
      <c r="I13" s="66">
        <v>0.153</v>
      </c>
      <c r="J13" s="66"/>
      <c r="K13" s="53" t="s">
        <v>199</v>
      </c>
      <c r="L13" s="53"/>
    </row>
    <row r="14" spans="1:12">
      <c r="B14" s="15"/>
      <c r="C14" s="15"/>
      <c r="D14" s="65" t="s">
        <v>200</v>
      </c>
      <c r="E14" s="65"/>
      <c r="F14" s="65"/>
      <c r="G14" s="65"/>
      <c r="H14" s="65"/>
      <c r="I14" s="66">
        <v>5.5419999999999998</v>
      </c>
      <c r="J14" s="66"/>
      <c r="K14" s="53" t="s">
        <v>179</v>
      </c>
      <c r="L14" s="53"/>
    </row>
    <row r="15" spans="1:12">
      <c r="B15" s="15"/>
      <c r="C15" s="15"/>
      <c r="D15" s="65" t="s">
        <v>108</v>
      </c>
      <c r="E15" s="65"/>
      <c r="F15" s="65"/>
      <c r="G15" s="65"/>
      <c r="H15" s="65"/>
      <c r="I15" s="67">
        <v>4.7</v>
      </c>
      <c r="J15" s="67"/>
      <c r="K15" s="53" t="s">
        <v>94</v>
      </c>
      <c r="L15" s="53"/>
    </row>
    <row r="16" spans="1:12">
      <c r="B16" s="53" t="s">
        <v>180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>
      <c r="A17" s="32" t="s">
        <v>13</v>
      </c>
      <c r="B17" s="32" t="s">
        <v>201</v>
      </c>
      <c r="C17" s="32" t="s">
        <v>202</v>
      </c>
      <c r="D17" s="32" t="s">
        <v>183</v>
      </c>
      <c r="E17" s="32" t="s">
        <v>184</v>
      </c>
      <c r="F17" s="32" t="s">
        <v>185</v>
      </c>
      <c r="G17" s="32"/>
      <c r="H17" s="32" t="s">
        <v>203</v>
      </c>
      <c r="I17" s="32"/>
      <c r="J17" s="32"/>
      <c r="K17" s="32" t="s">
        <v>204</v>
      </c>
      <c r="L17" s="32"/>
    </row>
    <row r="18" spans="1:12" ht="22.5">
      <c r="A18" s="32"/>
      <c r="B18" s="32"/>
      <c r="C18" s="32"/>
      <c r="D18" s="32"/>
      <c r="E18" s="32"/>
      <c r="F18" s="18" t="s">
        <v>86</v>
      </c>
      <c r="G18" s="18" t="s">
        <v>205</v>
      </c>
      <c r="H18" s="32" t="s">
        <v>86</v>
      </c>
      <c r="I18" s="32" t="s">
        <v>206</v>
      </c>
      <c r="J18" s="18" t="s">
        <v>205</v>
      </c>
      <c r="K18" s="32" t="s">
        <v>207</v>
      </c>
      <c r="L18" s="32"/>
    </row>
    <row r="19" spans="1:12" ht="45">
      <c r="A19" s="32"/>
      <c r="B19" s="32"/>
      <c r="C19" s="32"/>
      <c r="D19" s="32"/>
      <c r="E19" s="32"/>
      <c r="F19" s="18" t="s">
        <v>206</v>
      </c>
      <c r="G19" s="18" t="s">
        <v>208</v>
      </c>
      <c r="H19" s="32"/>
      <c r="I19" s="32"/>
      <c r="J19" s="18" t="s">
        <v>208</v>
      </c>
      <c r="K19" s="18" t="s">
        <v>209</v>
      </c>
      <c r="L19" s="18" t="s">
        <v>210</v>
      </c>
    </row>
    <row r="20" spans="1:12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</row>
    <row r="21" spans="1:12" ht="48">
      <c r="A21" s="49"/>
      <c r="B21" s="49"/>
      <c r="C21" s="35" t="s">
        <v>211</v>
      </c>
      <c r="D21" s="68"/>
      <c r="E21" s="49"/>
      <c r="F21" s="49"/>
      <c r="G21" s="49"/>
      <c r="H21" s="49"/>
      <c r="I21" s="49"/>
      <c r="J21" s="49"/>
      <c r="K21" s="49"/>
      <c r="L21" s="49"/>
    </row>
    <row r="22" spans="1:12" ht="49.5" customHeight="1">
      <c r="A22" s="23" t="s">
        <v>212</v>
      </c>
      <c r="B22" s="23" t="s">
        <v>213</v>
      </c>
      <c r="C22" s="24" t="s">
        <v>23</v>
      </c>
      <c r="D22" s="41" t="s">
        <v>214</v>
      </c>
      <c r="E22" s="69">
        <v>2</v>
      </c>
      <c r="F22" s="70">
        <v>2494.3000000000002</v>
      </c>
      <c r="G22" s="70">
        <v>0</v>
      </c>
      <c r="H22" s="71">
        <v>4989</v>
      </c>
      <c r="I22" s="71">
        <v>4989</v>
      </c>
      <c r="J22" s="72">
        <v>0</v>
      </c>
      <c r="K22" s="73">
        <v>69.19</v>
      </c>
      <c r="L22" s="70">
        <v>138.38</v>
      </c>
    </row>
    <row r="23" spans="1:12">
      <c r="A23" s="42" t="s">
        <v>18</v>
      </c>
      <c r="B23" s="42" t="s">
        <v>18</v>
      </c>
      <c r="C23" s="42" t="s">
        <v>18</v>
      </c>
      <c r="D23" s="74" t="s">
        <v>18</v>
      </c>
      <c r="E23" s="42" t="s">
        <v>18</v>
      </c>
      <c r="F23" s="75">
        <v>2494.3000000000002</v>
      </c>
      <c r="G23" s="75">
        <v>0</v>
      </c>
      <c r="H23" s="42" t="s">
        <v>18</v>
      </c>
      <c r="I23" s="42" t="s">
        <v>18</v>
      </c>
      <c r="J23" s="76">
        <v>0</v>
      </c>
      <c r="K23" s="77">
        <v>0</v>
      </c>
      <c r="L23" s="75">
        <v>0</v>
      </c>
    </row>
    <row r="24" spans="1:12" ht="64.5" customHeight="1">
      <c r="A24" s="23" t="s">
        <v>215</v>
      </c>
      <c r="B24" s="23" t="s">
        <v>216</v>
      </c>
      <c r="C24" s="24" t="s">
        <v>26</v>
      </c>
      <c r="D24" s="41" t="s">
        <v>217</v>
      </c>
      <c r="E24" s="69">
        <v>0.01</v>
      </c>
      <c r="F24" s="70">
        <v>14199.56</v>
      </c>
      <c r="G24" s="70">
        <v>0</v>
      </c>
      <c r="H24" s="71">
        <v>142</v>
      </c>
      <c r="I24" s="71">
        <v>142</v>
      </c>
      <c r="J24" s="72">
        <v>0</v>
      </c>
      <c r="K24" s="73">
        <v>547.4</v>
      </c>
      <c r="L24" s="70">
        <v>5.47</v>
      </c>
    </row>
    <row r="25" spans="1:12">
      <c r="A25" s="42" t="s">
        <v>18</v>
      </c>
      <c r="B25" s="42" t="s">
        <v>18</v>
      </c>
      <c r="C25" s="42" t="s">
        <v>18</v>
      </c>
      <c r="D25" s="74" t="s">
        <v>18</v>
      </c>
      <c r="E25" s="42" t="s">
        <v>18</v>
      </c>
      <c r="F25" s="75">
        <v>14199.56</v>
      </c>
      <c r="G25" s="75">
        <v>0</v>
      </c>
      <c r="H25" s="42" t="s">
        <v>18</v>
      </c>
      <c r="I25" s="42" t="s">
        <v>18</v>
      </c>
      <c r="J25" s="76">
        <v>0</v>
      </c>
      <c r="K25" s="77">
        <v>0</v>
      </c>
      <c r="L25" s="75">
        <v>0</v>
      </c>
    </row>
    <row r="26" spans="1:12" ht="44.25" customHeight="1">
      <c r="A26" s="23" t="s">
        <v>218</v>
      </c>
      <c r="B26" s="23" t="s">
        <v>219</v>
      </c>
      <c r="C26" s="24" t="s">
        <v>29</v>
      </c>
      <c r="D26" s="41" t="s">
        <v>217</v>
      </c>
      <c r="E26" s="69">
        <v>0.01</v>
      </c>
      <c r="F26" s="70">
        <v>4762.58</v>
      </c>
      <c r="G26" s="70">
        <v>0</v>
      </c>
      <c r="H26" s="71">
        <v>48</v>
      </c>
      <c r="I26" s="71">
        <v>48</v>
      </c>
      <c r="J26" s="72">
        <v>0</v>
      </c>
      <c r="K26" s="73">
        <v>183.6</v>
      </c>
      <c r="L26" s="70">
        <v>1.84</v>
      </c>
    </row>
    <row r="27" spans="1:12">
      <c r="A27" s="42" t="s">
        <v>18</v>
      </c>
      <c r="B27" s="42" t="s">
        <v>18</v>
      </c>
      <c r="C27" s="42" t="s">
        <v>18</v>
      </c>
      <c r="D27" s="74" t="s">
        <v>18</v>
      </c>
      <c r="E27" s="42" t="s">
        <v>18</v>
      </c>
      <c r="F27" s="75">
        <v>4762.58</v>
      </c>
      <c r="G27" s="75">
        <v>0</v>
      </c>
      <c r="H27" s="42" t="s">
        <v>18</v>
      </c>
      <c r="I27" s="42" t="s">
        <v>18</v>
      </c>
      <c r="J27" s="76">
        <v>0</v>
      </c>
      <c r="K27" s="77">
        <v>0</v>
      </c>
      <c r="L27" s="75">
        <v>0</v>
      </c>
    </row>
    <row r="28" spans="1:12" ht="48" customHeight="1">
      <c r="A28" s="23" t="s">
        <v>220</v>
      </c>
      <c r="B28" s="23" t="s">
        <v>126</v>
      </c>
      <c r="C28" s="24" t="s">
        <v>31</v>
      </c>
      <c r="D28" s="41" t="s">
        <v>221</v>
      </c>
      <c r="E28" s="69">
        <v>2</v>
      </c>
      <c r="F28" s="70">
        <v>40.630000000000003</v>
      </c>
      <c r="G28" s="70">
        <v>40.630000000000003</v>
      </c>
      <c r="H28" s="71">
        <v>81</v>
      </c>
      <c r="I28" s="78" t="s">
        <v>91</v>
      </c>
      <c r="J28" s="72">
        <v>81</v>
      </c>
      <c r="K28" s="79" t="s">
        <v>91</v>
      </c>
      <c r="L28" s="79" t="s">
        <v>91</v>
      </c>
    </row>
    <row r="29" spans="1:12">
      <c r="A29" s="42" t="s">
        <v>18</v>
      </c>
      <c r="B29" s="42" t="s">
        <v>18</v>
      </c>
      <c r="C29" s="42" t="s">
        <v>18</v>
      </c>
      <c r="D29" s="74" t="s">
        <v>18</v>
      </c>
      <c r="E29" s="42" t="s">
        <v>18</v>
      </c>
      <c r="F29" s="80" t="s">
        <v>91</v>
      </c>
      <c r="G29" s="75">
        <v>2.97</v>
      </c>
      <c r="H29" s="42" t="s">
        <v>18</v>
      </c>
      <c r="I29" s="42" t="s">
        <v>18</v>
      </c>
      <c r="J29" s="76">
        <v>6</v>
      </c>
      <c r="K29" s="77">
        <v>0.161</v>
      </c>
      <c r="L29" s="75">
        <v>0.32</v>
      </c>
    </row>
    <row r="30" spans="1:12" ht="54.75" customHeight="1">
      <c r="A30" s="23" t="s">
        <v>222</v>
      </c>
      <c r="B30" s="23" t="s">
        <v>147</v>
      </c>
      <c r="C30" s="24" t="s">
        <v>223</v>
      </c>
      <c r="D30" s="41" t="s">
        <v>224</v>
      </c>
      <c r="E30" s="69">
        <v>1</v>
      </c>
      <c r="F30" s="81">
        <v>1056.47</v>
      </c>
      <c r="G30" s="42" t="s">
        <v>18</v>
      </c>
      <c r="H30" s="71">
        <v>1056</v>
      </c>
      <c r="I30" s="42" t="s">
        <v>18</v>
      </c>
      <c r="J30" s="42" t="s">
        <v>18</v>
      </c>
      <c r="K30" s="42" t="s">
        <v>18</v>
      </c>
      <c r="L30" s="42" t="s">
        <v>18</v>
      </c>
    </row>
    <row r="31" spans="1:12">
      <c r="A31" s="49" t="s">
        <v>18</v>
      </c>
      <c r="B31" s="82" t="s">
        <v>225</v>
      </c>
      <c r="C31" s="82"/>
      <c r="D31" s="82"/>
      <c r="E31" s="82"/>
      <c r="F31" s="49" t="s">
        <v>18</v>
      </c>
      <c r="G31" s="49" t="s">
        <v>18</v>
      </c>
      <c r="H31" s="83">
        <v>6316</v>
      </c>
      <c r="I31" s="83">
        <v>5179</v>
      </c>
      <c r="J31" s="84">
        <v>81</v>
      </c>
      <c r="K31" s="49" t="s">
        <v>18</v>
      </c>
      <c r="L31" s="85">
        <v>145.69</v>
      </c>
    </row>
    <row r="32" spans="1:12">
      <c r="A32" s="86" t="s">
        <v>18</v>
      </c>
      <c r="B32" s="87" t="s">
        <v>18</v>
      </c>
      <c r="C32" s="87" t="s">
        <v>18</v>
      </c>
      <c r="D32" s="88" t="s">
        <v>18</v>
      </c>
      <c r="E32" s="87" t="s">
        <v>18</v>
      </c>
      <c r="F32" s="86" t="s">
        <v>18</v>
      </c>
      <c r="G32" s="86" t="s">
        <v>18</v>
      </c>
      <c r="H32" s="86" t="s">
        <v>18</v>
      </c>
      <c r="I32" s="86" t="s">
        <v>18</v>
      </c>
      <c r="J32" s="89">
        <v>6</v>
      </c>
      <c r="K32" s="86" t="s">
        <v>18</v>
      </c>
      <c r="L32" s="90">
        <v>0.32</v>
      </c>
    </row>
    <row r="33" spans="1:12">
      <c r="A33" s="49" t="s">
        <v>18</v>
      </c>
      <c r="B33" s="82" t="s">
        <v>226</v>
      </c>
      <c r="C33" s="82"/>
      <c r="D33" s="82"/>
      <c r="E33" s="82"/>
      <c r="F33" s="49" t="s">
        <v>18</v>
      </c>
      <c r="G33" s="49" t="s">
        <v>18</v>
      </c>
      <c r="H33" s="83">
        <v>6316</v>
      </c>
      <c r="I33" s="83">
        <v>5179</v>
      </c>
      <c r="J33" s="84">
        <v>81</v>
      </c>
      <c r="K33" s="49" t="s">
        <v>18</v>
      </c>
      <c r="L33" s="85">
        <v>145.69</v>
      </c>
    </row>
    <row r="34" spans="1:12">
      <c r="A34" s="86" t="s">
        <v>18</v>
      </c>
      <c r="B34" s="87" t="s">
        <v>18</v>
      </c>
      <c r="C34" s="87" t="s">
        <v>18</v>
      </c>
      <c r="D34" s="88" t="s">
        <v>18</v>
      </c>
      <c r="E34" s="87" t="s">
        <v>18</v>
      </c>
      <c r="F34" s="86" t="s">
        <v>18</v>
      </c>
      <c r="G34" s="86" t="s">
        <v>18</v>
      </c>
      <c r="H34" s="86" t="s">
        <v>18</v>
      </c>
      <c r="I34" s="86" t="s">
        <v>18</v>
      </c>
      <c r="J34" s="89">
        <v>6</v>
      </c>
      <c r="K34" s="86" t="s">
        <v>18</v>
      </c>
      <c r="L34" s="90">
        <v>0.32</v>
      </c>
    </row>
    <row r="35" spans="1:12">
      <c r="A35" s="42" t="s">
        <v>18</v>
      </c>
      <c r="B35" s="42" t="s">
        <v>18</v>
      </c>
      <c r="D35" s="62"/>
      <c r="G35" s="42" t="s">
        <v>18</v>
      </c>
      <c r="H35" s="42" t="s">
        <v>18</v>
      </c>
      <c r="I35" s="42" t="s">
        <v>18</v>
      </c>
      <c r="J35" s="42" t="s">
        <v>18</v>
      </c>
      <c r="K35" s="42" t="s">
        <v>18</v>
      </c>
      <c r="L35" s="42" t="s">
        <v>18</v>
      </c>
    </row>
    <row r="36" spans="1:12">
      <c r="A36" s="42"/>
      <c r="B36" s="42"/>
      <c r="C36" s="27" t="s">
        <v>227</v>
      </c>
      <c r="D36" s="27"/>
      <c r="E36" s="27"/>
      <c r="F36" s="27"/>
      <c r="G36" s="59" t="s">
        <v>132</v>
      </c>
      <c r="H36" s="91">
        <v>6316</v>
      </c>
      <c r="I36" s="91" t="s">
        <v>18</v>
      </c>
      <c r="J36" s="91" t="s">
        <v>18</v>
      </c>
      <c r="K36" s="91" t="s">
        <v>18</v>
      </c>
      <c r="L36" s="91" t="s">
        <v>18</v>
      </c>
    </row>
    <row r="37" spans="1:12" ht="24">
      <c r="A37" s="42"/>
      <c r="B37" s="42"/>
      <c r="C37" s="27" t="s">
        <v>227</v>
      </c>
      <c r="D37" s="27"/>
      <c r="E37" s="27"/>
      <c r="F37" s="27"/>
      <c r="G37" s="59" t="s">
        <v>228</v>
      </c>
      <c r="H37" s="91">
        <v>0</v>
      </c>
      <c r="I37" s="91" t="s">
        <v>18</v>
      </c>
      <c r="J37" s="91" t="s">
        <v>18</v>
      </c>
      <c r="K37" s="91" t="s">
        <v>18</v>
      </c>
      <c r="L37" s="91" t="s">
        <v>18</v>
      </c>
    </row>
    <row r="38" spans="1:12">
      <c r="A38" s="42"/>
      <c r="B38" s="42"/>
      <c r="C38" s="27" t="s">
        <v>229</v>
      </c>
      <c r="D38" s="27"/>
      <c r="E38" s="27"/>
      <c r="F38" s="27"/>
      <c r="G38" s="59" t="s">
        <v>132</v>
      </c>
      <c r="H38" s="91">
        <v>1056</v>
      </c>
      <c r="I38" s="91" t="s">
        <v>18</v>
      </c>
      <c r="J38" s="91" t="s">
        <v>18</v>
      </c>
      <c r="K38" s="91" t="s">
        <v>18</v>
      </c>
      <c r="L38" s="91" t="s">
        <v>18</v>
      </c>
    </row>
    <row r="39" spans="1:12">
      <c r="A39" s="42"/>
      <c r="B39" s="42"/>
      <c r="C39" s="27" t="s">
        <v>230</v>
      </c>
      <c r="D39" s="27"/>
      <c r="E39" s="27"/>
      <c r="F39" s="27"/>
      <c r="G39" s="59" t="s">
        <v>132</v>
      </c>
      <c r="H39" s="91" t="s">
        <v>18</v>
      </c>
      <c r="I39" s="91">
        <v>5185</v>
      </c>
      <c r="J39" s="91" t="s">
        <v>18</v>
      </c>
      <c r="K39" s="91" t="s">
        <v>18</v>
      </c>
      <c r="L39" s="91" t="s">
        <v>18</v>
      </c>
    </row>
    <row r="40" spans="1:12">
      <c r="A40" s="42"/>
      <c r="B40" s="42"/>
      <c r="C40" s="27" t="s">
        <v>231</v>
      </c>
      <c r="D40" s="27"/>
      <c r="E40" s="27"/>
      <c r="F40" s="27"/>
      <c r="G40" s="59" t="s">
        <v>132</v>
      </c>
      <c r="H40" s="91">
        <v>1884</v>
      </c>
      <c r="I40" s="91" t="s">
        <v>18</v>
      </c>
      <c r="J40" s="91" t="s">
        <v>18</v>
      </c>
      <c r="K40" s="91" t="s">
        <v>18</v>
      </c>
      <c r="L40" s="91" t="s">
        <v>18</v>
      </c>
    </row>
    <row r="41" spans="1:12">
      <c r="A41" s="42"/>
      <c r="B41" s="42"/>
      <c r="C41" s="27" t="s">
        <v>232</v>
      </c>
      <c r="D41" s="27"/>
      <c r="E41" s="27"/>
      <c r="F41" s="27"/>
      <c r="G41" s="59" t="s">
        <v>233</v>
      </c>
      <c r="H41" s="92" t="s">
        <v>18</v>
      </c>
      <c r="I41" s="92" t="s">
        <v>18</v>
      </c>
      <c r="J41" s="92" t="s">
        <v>18</v>
      </c>
      <c r="K41" s="92" t="s">
        <v>18</v>
      </c>
      <c r="L41" s="92">
        <v>7.15</v>
      </c>
    </row>
    <row r="42" spans="1:12">
      <c r="A42" s="42"/>
      <c r="B42" s="42"/>
      <c r="C42" s="27" t="s">
        <v>234</v>
      </c>
      <c r="D42" s="27"/>
      <c r="E42" s="27"/>
      <c r="F42" s="27"/>
      <c r="G42" s="59" t="s">
        <v>132</v>
      </c>
      <c r="H42" s="91" t="s">
        <v>18</v>
      </c>
      <c r="I42" s="91">
        <v>357</v>
      </c>
      <c r="J42" s="91" t="s">
        <v>18</v>
      </c>
      <c r="K42" s="91" t="s">
        <v>18</v>
      </c>
      <c r="L42" s="91" t="s">
        <v>18</v>
      </c>
    </row>
    <row r="43" spans="1:12">
      <c r="A43" s="42"/>
      <c r="B43" s="42"/>
      <c r="C43" s="27" t="s">
        <v>235</v>
      </c>
      <c r="D43" s="27"/>
      <c r="E43" s="27"/>
      <c r="F43" s="27"/>
      <c r="G43" s="59" t="s">
        <v>132</v>
      </c>
      <c r="H43" s="91">
        <v>8200</v>
      </c>
      <c r="I43" s="91" t="s">
        <v>18</v>
      </c>
      <c r="J43" s="91" t="s">
        <v>18</v>
      </c>
      <c r="K43" s="91" t="s">
        <v>18</v>
      </c>
      <c r="L43" s="91" t="s">
        <v>18</v>
      </c>
    </row>
    <row r="44" spans="1:12">
      <c r="A44" s="42"/>
      <c r="B44" s="42"/>
      <c r="C44" s="27" t="s">
        <v>236</v>
      </c>
      <c r="D44" s="27"/>
      <c r="E44" s="27"/>
      <c r="F44" s="27"/>
      <c r="G44" s="59" t="s">
        <v>233</v>
      </c>
      <c r="H44" s="91" t="s">
        <v>18</v>
      </c>
      <c r="I44" s="91" t="s">
        <v>18</v>
      </c>
      <c r="J44" s="91" t="s">
        <v>18</v>
      </c>
      <c r="K44" s="91" t="s">
        <v>18</v>
      </c>
      <c r="L44" s="91">
        <v>153</v>
      </c>
    </row>
    <row r="45" spans="1:12">
      <c r="A45" s="42"/>
      <c r="B45" s="42"/>
      <c r="C45" s="27" t="s">
        <v>237</v>
      </c>
      <c r="D45" s="27"/>
      <c r="E45" s="27"/>
      <c r="F45" s="27"/>
      <c r="G45" s="59" t="s">
        <v>132</v>
      </c>
      <c r="H45" s="91" t="s">
        <v>18</v>
      </c>
      <c r="I45" s="91">
        <v>5542</v>
      </c>
      <c r="J45" s="91" t="s">
        <v>18</v>
      </c>
      <c r="K45" s="91" t="s">
        <v>18</v>
      </c>
      <c r="L45" s="91" t="s">
        <v>18</v>
      </c>
    </row>
    <row r="46" spans="1:12">
      <c r="A46" s="93" t="s">
        <v>18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>
      <c r="D47" s="62"/>
    </row>
    <row r="48" spans="1:12">
      <c r="D48" s="62"/>
    </row>
    <row r="49" spans="3:12">
      <c r="D49" s="62"/>
    </row>
    <row r="50" spans="3:12">
      <c r="D50" s="62"/>
    </row>
    <row r="51" spans="3:12">
      <c r="C51" s="27" t="s">
        <v>168</v>
      </c>
      <c r="D51" s="27"/>
      <c r="E51" s="27"/>
      <c r="F51" s="27"/>
      <c r="G51" s="27"/>
      <c r="H51" s="27"/>
      <c r="I51" s="27"/>
      <c r="J51" s="27"/>
      <c r="K51" s="27"/>
      <c r="L51" s="27"/>
    </row>
    <row r="52" spans="3:12">
      <c r="C52" s="54" t="s">
        <v>169</v>
      </c>
      <c r="D52" s="54"/>
      <c r="E52" s="54"/>
      <c r="F52" s="54"/>
      <c r="G52" s="54"/>
      <c r="H52" s="54"/>
      <c r="I52" s="54"/>
      <c r="J52" s="54"/>
      <c r="K52" s="54"/>
      <c r="L52" s="54"/>
    </row>
    <row r="53" spans="3:12">
      <c r="C53" s="27" t="s">
        <v>170</v>
      </c>
      <c r="D53" s="27"/>
      <c r="E53" s="27"/>
      <c r="F53" s="27"/>
      <c r="G53" s="27"/>
      <c r="H53" s="27"/>
      <c r="I53" s="27"/>
      <c r="J53" s="27"/>
      <c r="K53" s="27"/>
      <c r="L53" s="27"/>
    </row>
    <row r="54" spans="3:12">
      <c r="C54" s="54" t="s">
        <v>169</v>
      </c>
      <c r="D54" s="54"/>
      <c r="E54" s="54"/>
      <c r="F54" s="54"/>
      <c r="G54" s="54"/>
      <c r="H54" s="54"/>
      <c r="I54" s="54"/>
      <c r="J54" s="54"/>
      <c r="K54" s="54"/>
      <c r="L54" s="54"/>
    </row>
  </sheetData>
  <mergeCells count="50">
    <mergeCell ref="C51:L51"/>
    <mergeCell ref="C52:L52"/>
    <mergeCell ref="C53:L53"/>
    <mergeCell ref="C54:L54"/>
    <mergeCell ref="C41:F41"/>
    <mergeCell ref="C42:F42"/>
    <mergeCell ref="C43:F43"/>
    <mergeCell ref="C44:F44"/>
    <mergeCell ref="C45:F45"/>
    <mergeCell ref="A46:L46"/>
    <mergeCell ref="B33:E33"/>
    <mergeCell ref="C36:F36"/>
    <mergeCell ref="C37:F37"/>
    <mergeCell ref="C38:F38"/>
    <mergeCell ref="C39:F39"/>
    <mergeCell ref="C40:F40"/>
    <mergeCell ref="H17:J17"/>
    <mergeCell ref="K17:L17"/>
    <mergeCell ref="H18:H19"/>
    <mergeCell ref="I18:I19"/>
    <mergeCell ref="K18:L18"/>
    <mergeCell ref="B31:E31"/>
    <mergeCell ref="A17:A19"/>
    <mergeCell ref="B17:B19"/>
    <mergeCell ref="C17:C19"/>
    <mergeCell ref="D17:D19"/>
    <mergeCell ref="E17:E19"/>
    <mergeCell ref="F17:G17"/>
    <mergeCell ref="I14:J14"/>
    <mergeCell ref="K14:L14"/>
    <mergeCell ref="D15:H15"/>
    <mergeCell ref="I15:J15"/>
    <mergeCell ref="K15:L15"/>
    <mergeCell ref="B16:L16"/>
    <mergeCell ref="A9:L9"/>
    <mergeCell ref="A11:B11"/>
    <mergeCell ref="D11:H11"/>
    <mergeCell ref="I11:J11"/>
    <mergeCell ref="K11:L11"/>
    <mergeCell ref="B12:C15"/>
    <mergeCell ref="D13:H13"/>
    <mergeCell ref="I13:J13"/>
    <mergeCell ref="K13:L13"/>
    <mergeCell ref="D14:H14"/>
    <mergeCell ref="A2:L2"/>
    <mergeCell ref="A3:L3"/>
    <mergeCell ref="A4:L4"/>
    <mergeCell ref="A5:L5"/>
    <mergeCell ref="A6:L6"/>
    <mergeCell ref="A8:L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topLeftCell="A49" workbookViewId="0">
      <selection activeCell="J75" sqref="J75"/>
    </sheetView>
  </sheetViews>
  <sheetFormatPr defaultRowHeight="15"/>
  <cols>
    <col min="3" max="3" width="29.7109375" customWidth="1"/>
  </cols>
  <sheetData>
    <row r="1" spans="1:12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>
      <c r="A3" s="63" t="s">
        <v>238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>
      <c r="D4" s="62"/>
    </row>
    <row r="5" spans="1:12">
      <c r="A5" s="17" t="s">
        <v>239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>
      <c r="A6" s="55" t="s">
        <v>195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>
      <c r="D7" s="62"/>
    </row>
    <row r="8" spans="1:12">
      <c r="A8" s="64" t="s">
        <v>177</v>
      </c>
      <c r="B8" s="64"/>
      <c r="D8" s="65" t="s">
        <v>196</v>
      </c>
      <c r="E8" s="65"/>
      <c r="F8" s="65"/>
      <c r="G8" s="65"/>
      <c r="H8" s="65"/>
      <c r="I8" s="66">
        <v>291.43400000000003</v>
      </c>
      <c r="J8" s="66"/>
      <c r="K8" s="53" t="s">
        <v>179</v>
      </c>
      <c r="L8" s="53"/>
    </row>
    <row r="9" spans="1:12">
      <c r="B9" s="15" t="s">
        <v>197</v>
      </c>
      <c r="C9" s="15"/>
      <c r="D9" s="62"/>
    </row>
    <row r="10" spans="1:12">
      <c r="B10" s="15"/>
      <c r="C10" s="15"/>
      <c r="D10" s="65" t="s">
        <v>198</v>
      </c>
      <c r="E10" s="65"/>
      <c r="F10" s="65"/>
      <c r="G10" s="65"/>
      <c r="H10" s="65"/>
      <c r="I10" s="66">
        <v>1.8439999999999999</v>
      </c>
      <c r="J10" s="66"/>
      <c r="K10" s="53" t="s">
        <v>199</v>
      </c>
      <c r="L10" s="53"/>
    </row>
    <row r="11" spans="1:12">
      <c r="B11" s="15"/>
      <c r="C11" s="15"/>
      <c r="D11" s="65" t="s">
        <v>200</v>
      </c>
      <c r="E11" s="65"/>
      <c r="F11" s="65"/>
      <c r="G11" s="65"/>
      <c r="H11" s="65"/>
      <c r="I11" s="66">
        <v>55.901000000000003</v>
      </c>
      <c r="J11" s="66"/>
      <c r="K11" s="53" t="s">
        <v>179</v>
      </c>
      <c r="L11" s="53"/>
    </row>
    <row r="12" spans="1:12">
      <c r="B12" s="15"/>
      <c r="C12" s="15"/>
      <c r="D12" s="65" t="s">
        <v>108</v>
      </c>
      <c r="E12" s="65"/>
      <c r="F12" s="65"/>
      <c r="G12" s="65"/>
      <c r="H12" s="65"/>
      <c r="I12" s="67">
        <v>3.2</v>
      </c>
      <c r="J12" s="67"/>
      <c r="K12" s="53" t="s">
        <v>94</v>
      </c>
      <c r="L12" s="53"/>
    </row>
    <row r="13" spans="1:12">
      <c r="B13" s="53" t="s">
        <v>180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>
      <c r="A14" s="32" t="s">
        <v>13</v>
      </c>
      <c r="B14" s="32" t="s">
        <v>201</v>
      </c>
      <c r="C14" s="32" t="s">
        <v>202</v>
      </c>
      <c r="D14" s="32" t="s">
        <v>183</v>
      </c>
      <c r="E14" s="32" t="s">
        <v>184</v>
      </c>
      <c r="F14" s="32" t="s">
        <v>185</v>
      </c>
      <c r="G14" s="32"/>
      <c r="H14" s="32" t="s">
        <v>203</v>
      </c>
      <c r="I14" s="32"/>
      <c r="J14" s="32"/>
      <c r="K14" s="32" t="s">
        <v>204</v>
      </c>
      <c r="L14" s="32"/>
    </row>
    <row r="15" spans="1:12" ht="22.5">
      <c r="A15" s="32"/>
      <c r="B15" s="32"/>
      <c r="C15" s="32"/>
      <c r="D15" s="32"/>
      <c r="E15" s="32"/>
      <c r="F15" s="18" t="s">
        <v>86</v>
      </c>
      <c r="G15" s="18" t="s">
        <v>205</v>
      </c>
      <c r="H15" s="32" t="s">
        <v>86</v>
      </c>
      <c r="I15" s="32" t="s">
        <v>206</v>
      </c>
      <c r="J15" s="18" t="s">
        <v>205</v>
      </c>
      <c r="K15" s="32" t="s">
        <v>207</v>
      </c>
      <c r="L15" s="32"/>
    </row>
    <row r="16" spans="1:12" ht="45">
      <c r="A16" s="32"/>
      <c r="B16" s="32"/>
      <c r="C16" s="32"/>
      <c r="D16" s="32"/>
      <c r="E16" s="32"/>
      <c r="F16" s="18" t="s">
        <v>206</v>
      </c>
      <c r="G16" s="18" t="s">
        <v>208</v>
      </c>
      <c r="H16" s="32"/>
      <c r="I16" s="32"/>
      <c r="J16" s="18" t="s">
        <v>208</v>
      </c>
      <c r="K16" s="18" t="s">
        <v>209</v>
      </c>
      <c r="L16" s="18" t="s">
        <v>210</v>
      </c>
    </row>
    <row r="17" spans="1:12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</row>
    <row r="18" spans="1:12" ht="49.5" customHeight="1">
      <c r="A18" s="19"/>
      <c r="B18" s="19"/>
      <c r="C18" s="22" t="s">
        <v>240</v>
      </c>
      <c r="D18" s="94"/>
      <c r="E18" s="19"/>
      <c r="F18" s="19"/>
      <c r="G18" s="19"/>
      <c r="H18" s="19"/>
      <c r="I18" s="19"/>
      <c r="J18" s="19"/>
      <c r="K18" s="19"/>
      <c r="L18" s="19"/>
    </row>
    <row r="19" spans="1:12" ht="36">
      <c r="A19" s="49"/>
      <c r="B19" s="49"/>
      <c r="C19" s="35" t="s">
        <v>241</v>
      </c>
      <c r="D19" s="68"/>
      <c r="E19" s="49"/>
      <c r="F19" s="49"/>
      <c r="G19" s="49"/>
      <c r="H19" s="49"/>
      <c r="I19" s="49"/>
      <c r="J19" s="49"/>
      <c r="K19" s="49"/>
      <c r="L19" s="49"/>
    </row>
    <row r="20" spans="1:12" ht="58.5" customHeight="1">
      <c r="A20" s="23" t="s">
        <v>212</v>
      </c>
      <c r="B20" s="23" t="s">
        <v>242</v>
      </c>
      <c r="C20" s="24" t="s">
        <v>36</v>
      </c>
      <c r="D20" s="41" t="s">
        <v>243</v>
      </c>
      <c r="E20" s="69">
        <v>0.13550000000000001</v>
      </c>
      <c r="F20" s="70">
        <v>12322.630000000001</v>
      </c>
      <c r="G20" s="70">
        <v>6854.9400000000005</v>
      </c>
      <c r="H20" s="71">
        <v>1670</v>
      </c>
      <c r="I20" s="71">
        <v>741</v>
      </c>
      <c r="J20" s="72">
        <v>929</v>
      </c>
      <c r="K20" s="73">
        <v>210.78200000000001</v>
      </c>
      <c r="L20" s="70">
        <v>28.56</v>
      </c>
    </row>
    <row r="21" spans="1:12">
      <c r="A21" s="42" t="s">
        <v>18</v>
      </c>
      <c r="B21" s="42" t="s">
        <v>18</v>
      </c>
      <c r="C21" s="42" t="s">
        <v>18</v>
      </c>
      <c r="D21" s="74" t="s">
        <v>18</v>
      </c>
      <c r="E21" s="42" t="s">
        <v>18</v>
      </c>
      <c r="F21" s="75">
        <v>5467.6900000000005</v>
      </c>
      <c r="G21" s="75">
        <v>1443.29</v>
      </c>
      <c r="H21" s="42" t="s">
        <v>18</v>
      </c>
      <c r="I21" s="42" t="s">
        <v>18</v>
      </c>
      <c r="J21" s="76">
        <v>196</v>
      </c>
      <c r="K21" s="77">
        <v>68.384900000000002</v>
      </c>
      <c r="L21" s="75">
        <v>9.27</v>
      </c>
    </row>
    <row r="22" spans="1:12" ht="77.25" customHeight="1">
      <c r="A22" s="23" t="s">
        <v>215</v>
      </c>
      <c r="B22" s="23" t="s">
        <v>244</v>
      </c>
      <c r="C22" s="24" t="s">
        <v>39</v>
      </c>
      <c r="D22" s="41" t="s">
        <v>245</v>
      </c>
      <c r="E22" s="69">
        <v>0.09</v>
      </c>
      <c r="F22" s="70">
        <v>1724.65</v>
      </c>
      <c r="G22" s="70">
        <v>0</v>
      </c>
      <c r="H22" s="71">
        <v>155</v>
      </c>
      <c r="I22" s="71">
        <v>155</v>
      </c>
      <c r="J22" s="72">
        <v>0</v>
      </c>
      <c r="K22" s="73">
        <v>60.535200000000003</v>
      </c>
      <c r="L22" s="70">
        <v>5.45</v>
      </c>
    </row>
    <row r="23" spans="1:12">
      <c r="A23" s="42" t="s">
        <v>18</v>
      </c>
      <c r="B23" s="42" t="s">
        <v>18</v>
      </c>
      <c r="C23" s="42" t="s">
        <v>18</v>
      </c>
      <c r="D23" s="74" t="s">
        <v>18</v>
      </c>
      <c r="E23" s="42" t="s">
        <v>18</v>
      </c>
      <c r="F23" s="75">
        <v>1724.65</v>
      </c>
      <c r="G23" s="75">
        <v>0</v>
      </c>
      <c r="H23" s="42" t="s">
        <v>18</v>
      </c>
      <c r="I23" s="42" t="s">
        <v>18</v>
      </c>
      <c r="J23" s="76">
        <v>0</v>
      </c>
      <c r="K23" s="77">
        <v>0</v>
      </c>
      <c r="L23" s="75">
        <v>0</v>
      </c>
    </row>
    <row r="24" spans="1:12" ht="66.75" customHeight="1">
      <c r="A24" s="23" t="s">
        <v>218</v>
      </c>
      <c r="B24" s="23" t="s">
        <v>246</v>
      </c>
      <c r="C24" s="24" t="s">
        <v>42</v>
      </c>
      <c r="D24" s="41" t="s">
        <v>247</v>
      </c>
      <c r="E24" s="69">
        <v>194</v>
      </c>
      <c r="F24" s="70">
        <v>32.5</v>
      </c>
      <c r="G24" s="70">
        <v>0</v>
      </c>
      <c r="H24" s="71">
        <v>6305</v>
      </c>
      <c r="I24" s="71">
        <v>6305</v>
      </c>
      <c r="J24" s="72">
        <v>0</v>
      </c>
      <c r="K24" s="73">
        <v>1.1616</v>
      </c>
      <c r="L24" s="70">
        <v>225.35</v>
      </c>
    </row>
    <row r="25" spans="1:12">
      <c r="A25" s="42" t="s">
        <v>18</v>
      </c>
      <c r="B25" s="42" t="s">
        <v>18</v>
      </c>
      <c r="C25" s="42" t="s">
        <v>18</v>
      </c>
      <c r="D25" s="74" t="s">
        <v>18</v>
      </c>
      <c r="E25" s="42" t="s">
        <v>18</v>
      </c>
      <c r="F25" s="75">
        <v>32.5</v>
      </c>
      <c r="G25" s="75">
        <v>0</v>
      </c>
      <c r="H25" s="42" t="s">
        <v>18</v>
      </c>
      <c r="I25" s="42" t="s">
        <v>18</v>
      </c>
      <c r="J25" s="76">
        <v>0</v>
      </c>
      <c r="K25" s="77">
        <v>0</v>
      </c>
      <c r="L25" s="75">
        <v>0</v>
      </c>
    </row>
    <row r="26" spans="1:12" ht="56.25" customHeight="1">
      <c r="A26" s="23" t="s">
        <v>220</v>
      </c>
      <c r="B26" s="23" t="s">
        <v>248</v>
      </c>
      <c r="C26" s="24" t="s">
        <v>45</v>
      </c>
      <c r="D26" s="41" t="s">
        <v>249</v>
      </c>
      <c r="E26" s="69">
        <v>0.218</v>
      </c>
      <c r="F26" s="70">
        <v>656.07999999999993</v>
      </c>
      <c r="G26" s="70">
        <v>599.27</v>
      </c>
      <c r="H26" s="71">
        <v>143</v>
      </c>
      <c r="I26" s="71">
        <v>12</v>
      </c>
      <c r="J26" s="72">
        <v>131</v>
      </c>
      <c r="K26" s="73">
        <v>2.3650000000000002</v>
      </c>
      <c r="L26" s="70">
        <v>0.52</v>
      </c>
    </row>
    <row r="27" spans="1:12">
      <c r="A27" s="42" t="s">
        <v>18</v>
      </c>
      <c r="B27" s="42" t="s">
        <v>18</v>
      </c>
      <c r="C27" s="42" t="s">
        <v>18</v>
      </c>
      <c r="D27" s="74" t="s">
        <v>18</v>
      </c>
      <c r="E27" s="42" t="s">
        <v>18</v>
      </c>
      <c r="F27" s="75">
        <v>56.809999999999995</v>
      </c>
      <c r="G27" s="75">
        <v>130.57</v>
      </c>
      <c r="H27" s="42" t="s">
        <v>18</v>
      </c>
      <c r="I27" s="42" t="s">
        <v>18</v>
      </c>
      <c r="J27" s="76">
        <v>28</v>
      </c>
      <c r="K27" s="77">
        <v>5.9058999999999999</v>
      </c>
      <c r="L27" s="75">
        <v>1.29</v>
      </c>
    </row>
    <row r="28" spans="1:12" ht="66.75" customHeight="1">
      <c r="A28" s="23" t="s">
        <v>222</v>
      </c>
      <c r="B28" s="23" t="s">
        <v>123</v>
      </c>
      <c r="C28" s="24" t="s">
        <v>48</v>
      </c>
      <c r="D28" s="41" t="s">
        <v>221</v>
      </c>
      <c r="E28" s="69">
        <v>21.8</v>
      </c>
      <c r="F28" s="70">
        <v>80.45</v>
      </c>
      <c r="G28" s="70">
        <v>80.45</v>
      </c>
      <c r="H28" s="71">
        <v>1754</v>
      </c>
      <c r="I28" s="78" t="s">
        <v>91</v>
      </c>
      <c r="J28" s="72">
        <v>1754</v>
      </c>
      <c r="K28" s="79" t="s">
        <v>91</v>
      </c>
      <c r="L28" s="79" t="s">
        <v>91</v>
      </c>
    </row>
    <row r="29" spans="1:12">
      <c r="A29" s="42" t="s">
        <v>18</v>
      </c>
      <c r="B29" s="42" t="s">
        <v>18</v>
      </c>
      <c r="C29" s="42" t="s">
        <v>18</v>
      </c>
      <c r="D29" s="74" t="s">
        <v>18</v>
      </c>
      <c r="E29" s="42" t="s">
        <v>18</v>
      </c>
      <c r="F29" s="80" t="s">
        <v>91</v>
      </c>
      <c r="G29" s="75">
        <v>10.210000000000001</v>
      </c>
      <c r="H29" s="42" t="s">
        <v>18</v>
      </c>
      <c r="I29" s="42" t="s">
        <v>18</v>
      </c>
      <c r="J29" s="76">
        <v>223</v>
      </c>
      <c r="K29" s="77">
        <v>0.28699999999999998</v>
      </c>
      <c r="L29" s="75">
        <v>6.26</v>
      </c>
    </row>
    <row r="30" spans="1:12" ht="69" customHeight="1">
      <c r="A30" s="23" t="s">
        <v>250</v>
      </c>
      <c r="B30" s="23" t="s">
        <v>251</v>
      </c>
      <c r="C30" s="24" t="s">
        <v>50</v>
      </c>
      <c r="D30" s="41" t="s">
        <v>252</v>
      </c>
      <c r="E30" s="69">
        <v>4</v>
      </c>
      <c r="F30" s="70">
        <v>428.96</v>
      </c>
      <c r="G30" s="70">
        <v>52.99</v>
      </c>
      <c r="H30" s="71">
        <v>1716</v>
      </c>
      <c r="I30" s="71">
        <v>1259</v>
      </c>
      <c r="J30" s="72">
        <v>212</v>
      </c>
      <c r="K30" s="73">
        <v>9.7899999999999991</v>
      </c>
      <c r="L30" s="70">
        <v>39.159999999999997</v>
      </c>
    </row>
    <row r="31" spans="1:12">
      <c r="A31" s="42" t="s">
        <v>18</v>
      </c>
      <c r="B31" s="42" t="s">
        <v>18</v>
      </c>
      <c r="C31" s="42" t="s">
        <v>18</v>
      </c>
      <c r="D31" s="74" t="s">
        <v>18</v>
      </c>
      <c r="E31" s="42" t="s">
        <v>18</v>
      </c>
      <c r="F31" s="75">
        <v>314.84999999999997</v>
      </c>
      <c r="G31" s="75">
        <v>12.62</v>
      </c>
      <c r="H31" s="42" t="s">
        <v>18</v>
      </c>
      <c r="I31" s="42" t="s">
        <v>18</v>
      </c>
      <c r="J31" s="76">
        <v>50</v>
      </c>
      <c r="K31" s="77">
        <v>0.61990000000000001</v>
      </c>
      <c r="L31" s="75">
        <v>2.48</v>
      </c>
    </row>
    <row r="32" spans="1:12">
      <c r="A32" s="49" t="s">
        <v>18</v>
      </c>
      <c r="B32" s="82" t="s">
        <v>225</v>
      </c>
      <c r="C32" s="82"/>
      <c r="D32" s="82"/>
      <c r="E32" s="82"/>
      <c r="F32" s="49" t="s">
        <v>18</v>
      </c>
      <c r="G32" s="49" t="s">
        <v>18</v>
      </c>
      <c r="H32" s="83">
        <v>11743</v>
      </c>
      <c r="I32" s="83">
        <v>8472</v>
      </c>
      <c r="J32" s="84">
        <v>3026</v>
      </c>
      <c r="K32" s="49" t="s">
        <v>18</v>
      </c>
      <c r="L32" s="85">
        <v>299.03999999999996</v>
      </c>
    </row>
    <row r="33" spans="1:12">
      <c r="A33" s="86" t="s">
        <v>18</v>
      </c>
      <c r="B33" s="87" t="s">
        <v>18</v>
      </c>
      <c r="C33" s="87" t="s">
        <v>18</v>
      </c>
      <c r="D33" s="88" t="s">
        <v>18</v>
      </c>
      <c r="E33" s="87" t="s">
        <v>18</v>
      </c>
      <c r="F33" s="86" t="s">
        <v>18</v>
      </c>
      <c r="G33" s="86" t="s">
        <v>18</v>
      </c>
      <c r="H33" s="86" t="s">
        <v>18</v>
      </c>
      <c r="I33" s="86" t="s">
        <v>18</v>
      </c>
      <c r="J33" s="89">
        <v>497</v>
      </c>
      <c r="K33" s="86" t="s">
        <v>18</v>
      </c>
      <c r="L33" s="90">
        <v>19.299999999999997</v>
      </c>
    </row>
    <row r="34" spans="1:12" ht="36">
      <c r="A34" s="49"/>
      <c r="B34" s="49"/>
      <c r="C34" s="35" t="s">
        <v>253</v>
      </c>
      <c r="D34" s="68"/>
      <c r="E34" s="49"/>
      <c r="F34" s="49"/>
      <c r="G34" s="49"/>
      <c r="H34" s="49"/>
      <c r="I34" s="49"/>
      <c r="J34" s="49"/>
      <c r="K34" s="49"/>
      <c r="L34" s="49"/>
    </row>
    <row r="35" spans="1:12" ht="70.5" customHeight="1">
      <c r="A35" s="23" t="s">
        <v>254</v>
      </c>
      <c r="B35" s="23" t="s">
        <v>255</v>
      </c>
      <c r="C35" s="24" t="s">
        <v>54</v>
      </c>
      <c r="D35" s="41" t="s">
        <v>256</v>
      </c>
      <c r="E35" s="69">
        <v>4.8</v>
      </c>
      <c r="F35" s="70">
        <v>569.9</v>
      </c>
      <c r="G35" s="70">
        <v>464.32</v>
      </c>
      <c r="H35" s="71">
        <v>2736</v>
      </c>
      <c r="I35" s="71">
        <v>507</v>
      </c>
      <c r="J35" s="72">
        <v>2229</v>
      </c>
      <c r="K35" s="73">
        <v>4.07</v>
      </c>
      <c r="L35" s="70">
        <v>19.540000000000003</v>
      </c>
    </row>
    <row r="36" spans="1:12">
      <c r="A36" s="42" t="s">
        <v>18</v>
      </c>
      <c r="B36" s="42" t="s">
        <v>18</v>
      </c>
      <c r="C36" s="42" t="s">
        <v>18</v>
      </c>
      <c r="D36" s="74" t="s">
        <v>18</v>
      </c>
      <c r="E36" s="42" t="s">
        <v>18</v>
      </c>
      <c r="F36" s="75">
        <v>105.58</v>
      </c>
      <c r="G36" s="75">
        <v>101.16</v>
      </c>
      <c r="H36" s="42" t="s">
        <v>18</v>
      </c>
      <c r="I36" s="42" t="s">
        <v>18</v>
      </c>
      <c r="J36" s="76">
        <v>486</v>
      </c>
      <c r="K36" s="77">
        <v>4.5759999999999996</v>
      </c>
      <c r="L36" s="75">
        <v>21.96</v>
      </c>
    </row>
    <row r="37" spans="1:12" ht="63" customHeight="1">
      <c r="A37" s="23" t="s">
        <v>257</v>
      </c>
      <c r="B37" s="23" t="s">
        <v>129</v>
      </c>
      <c r="C37" s="24" t="s">
        <v>57</v>
      </c>
      <c r="D37" s="41" t="s">
        <v>221</v>
      </c>
      <c r="E37" s="69">
        <v>108</v>
      </c>
      <c r="F37" s="70">
        <v>56.96</v>
      </c>
      <c r="G37" s="70">
        <v>56.96</v>
      </c>
      <c r="H37" s="71">
        <v>6152</v>
      </c>
      <c r="I37" s="78" t="s">
        <v>91</v>
      </c>
      <c r="J37" s="72">
        <v>6152</v>
      </c>
      <c r="K37" s="79" t="s">
        <v>91</v>
      </c>
      <c r="L37" s="79" t="s">
        <v>91</v>
      </c>
    </row>
    <row r="38" spans="1:12">
      <c r="A38" s="42" t="s">
        <v>18</v>
      </c>
      <c r="B38" s="42" t="s">
        <v>18</v>
      </c>
      <c r="C38" s="42" t="s">
        <v>18</v>
      </c>
      <c r="D38" s="74" t="s">
        <v>18</v>
      </c>
      <c r="E38" s="42" t="s">
        <v>18</v>
      </c>
      <c r="F38" s="80" t="s">
        <v>91</v>
      </c>
      <c r="G38" s="75">
        <v>7.97</v>
      </c>
      <c r="H38" s="42" t="s">
        <v>18</v>
      </c>
      <c r="I38" s="42" t="s">
        <v>18</v>
      </c>
      <c r="J38" s="76">
        <v>861</v>
      </c>
      <c r="K38" s="77">
        <v>0.224</v>
      </c>
      <c r="L38" s="75">
        <v>24.19</v>
      </c>
    </row>
    <row r="39" spans="1:12" ht="78.75" customHeight="1">
      <c r="A39" s="23" t="s">
        <v>258</v>
      </c>
      <c r="B39" s="23" t="s">
        <v>259</v>
      </c>
      <c r="C39" s="24" t="s">
        <v>59</v>
      </c>
      <c r="D39" s="41" t="s">
        <v>260</v>
      </c>
      <c r="E39" s="69">
        <v>0.48</v>
      </c>
      <c r="F39" s="70">
        <v>30445.21</v>
      </c>
      <c r="G39" s="70">
        <v>1485</v>
      </c>
      <c r="H39" s="71">
        <v>14614</v>
      </c>
      <c r="I39" s="71">
        <v>367</v>
      </c>
      <c r="J39" s="72">
        <v>713</v>
      </c>
      <c r="K39" s="73">
        <v>28.6</v>
      </c>
      <c r="L39" s="70">
        <v>13.73</v>
      </c>
    </row>
    <row r="40" spans="1:12">
      <c r="A40" s="42" t="s">
        <v>18</v>
      </c>
      <c r="B40" s="42" t="s">
        <v>18</v>
      </c>
      <c r="C40" s="42" t="s">
        <v>18</v>
      </c>
      <c r="D40" s="74" t="s">
        <v>18</v>
      </c>
      <c r="E40" s="42" t="s">
        <v>18</v>
      </c>
      <c r="F40" s="75">
        <v>763.91</v>
      </c>
      <c r="G40" s="75">
        <v>229.26</v>
      </c>
      <c r="H40" s="42" t="s">
        <v>18</v>
      </c>
      <c r="I40" s="42" t="s">
        <v>18</v>
      </c>
      <c r="J40" s="76">
        <v>110</v>
      </c>
      <c r="K40" s="77">
        <v>8.5604999999999993</v>
      </c>
      <c r="L40" s="75">
        <v>4.1099999999999994</v>
      </c>
    </row>
    <row r="41" spans="1:12" ht="84">
      <c r="A41" s="23" t="s">
        <v>261</v>
      </c>
      <c r="B41" s="23" t="s">
        <v>262</v>
      </c>
      <c r="C41" s="24" t="s">
        <v>62</v>
      </c>
      <c r="D41" s="41" t="s">
        <v>263</v>
      </c>
      <c r="E41" s="69">
        <v>4.8</v>
      </c>
      <c r="F41" s="70">
        <v>9171.74</v>
      </c>
      <c r="G41" s="70">
        <v>289.39</v>
      </c>
      <c r="H41" s="71">
        <v>44024</v>
      </c>
      <c r="I41" s="71">
        <v>6537</v>
      </c>
      <c r="J41" s="72">
        <v>1389</v>
      </c>
      <c r="K41" s="73">
        <v>48.256999999999998</v>
      </c>
      <c r="L41" s="70">
        <v>231.63</v>
      </c>
    </row>
    <row r="42" spans="1:12">
      <c r="A42" s="42" t="s">
        <v>18</v>
      </c>
      <c r="B42" s="42" t="s">
        <v>18</v>
      </c>
      <c r="C42" s="42" t="s">
        <v>18</v>
      </c>
      <c r="D42" s="74" t="s">
        <v>18</v>
      </c>
      <c r="E42" s="42" t="s">
        <v>18</v>
      </c>
      <c r="F42" s="75">
        <v>1361.81</v>
      </c>
      <c r="G42" s="75">
        <v>76.260000000000005</v>
      </c>
      <c r="H42" s="42" t="s">
        <v>18</v>
      </c>
      <c r="I42" s="42" t="s">
        <v>18</v>
      </c>
      <c r="J42" s="76">
        <v>366</v>
      </c>
      <c r="K42" s="77">
        <v>3.0245000000000002</v>
      </c>
      <c r="L42" s="75">
        <v>14.52</v>
      </c>
    </row>
    <row r="43" spans="1:12" ht="66.75" customHeight="1">
      <c r="A43" s="23" t="s">
        <v>264</v>
      </c>
      <c r="B43" s="23" t="s">
        <v>265</v>
      </c>
      <c r="C43" s="24" t="s">
        <v>65</v>
      </c>
      <c r="D43" s="41" t="s">
        <v>263</v>
      </c>
      <c r="E43" s="69">
        <v>4.8</v>
      </c>
      <c r="F43" s="70">
        <v>-1314.26</v>
      </c>
      <c r="G43" s="70">
        <v>0</v>
      </c>
      <c r="H43" s="71">
        <v>-6308</v>
      </c>
      <c r="I43" s="71">
        <v>-292</v>
      </c>
      <c r="J43" s="72">
        <v>0</v>
      </c>
      <c r="K43" s="73">
        <v>-2.1560000000000001</v>
      </c>
      <c r="L43" s="70">
        <v>-10.35</v>
      </c>
    </row>
    <row r="44" spans="1:12">
      <c r="A44" s="42" t="s">
        <v>18</v>
      </c>
      <c r="B44" s="42" t="s">
        <v>18</v>
      </c>
      <c r="C44" s="42" t="s">
        <v>18</v>
      </c>
      <c r="D44" s="74" t="s">
        <v>18</v>
      </c>
      <c r="E44" s="42" t="s">
        <v>18</v>
      </c>
      <c r="F44" s="75">
        <v>-60.84</v>
      </c>
      <c r="G44" s="75">
        <v>0</v>
      </c>
      <c r="H44" s="42" t="s">
        <v>18</v>
      </c>
      <c r="I44" s="42" t="s">
        <v>18</v>
      </c>
      <c r="J44" s="76">
        <v>0</v>
      </c>
      <c r="K44" s="77">
        <v>0</v>
      </c>
      <c r="L44" s="75">
        <v>0</v>
      </c>
    </row>
    <row r="45" spans="1:12" ht="57" customHeight="1">
      <c r="A45" s="23" t="s">
        <v>266</v>
      </c>
      <c r="B45" s="23" t="s">
        <v>267</v>
      </c>
      <c r="C45" s="24" t="s">
        <v>67</v>
      </c>
      <c r="D45" s="41" t="s">
        <v>268</v>
      </c>
      <c r="E45" s="69">
        <v>4.8</v>
      </c>
      <c r="F45" s="70">
        <v>27671.09</v>
      </c>
      <c r="G45" s="70">
        <v>0</v>
      </c>
      <c r="H45" s="71">
        <v>132821</v>
      </c>
      <c r="I45" s="71">
        <v>19878</v>
      </c>
      <c r="J45" s="72">
        <v>0</v>
      </c>
      <c r="K45" s="73">
        <v>131.80199999999999</v>
      </c>
      <c r="L45" s="70">
        <v>632.65</v>
      </c>
    </row>
    <row r="46" spans="1:12">
      <c r="A46" s="42" t="s">
        <v>18</v>
      </c>
      <c r="B46" s="42" t="s">
        <v>18</v>
      </c>
      <c r="C46" s="42" t="s">
        <v>18</v>
      </c>
      <c r="D46" s="74" t="s">
        <v>18</v>
      </c>
      <c r="E46" s="42" t="s">
        <v>18</v>
      </c>
      <c r="F46" s="75">
        <v>4141.22</v>
      </c>
      <c r="G46" s="75">
        <v>0</v>
      </c>
      <c r="H46" s="42" t="s">
        <v>18</v>
      </c>
      <c r="I46" s="42" t="s">
        <v>18</v>
      </c>
      <c r="J46" s="76">
        <v>0</v>
      </c>
      <c r="K46" s="77">
        <v>0</v>
      </c>
      <c r="L46" s="75">
        <v>0</v>
      </c>
    </row>
    <row r="47" spans="1:12" ht="84">
      <c r="A47" s="23" t="s">
        <v>269</v>
      </c>
      <c r="B47" s="23" t="s">
        <v>270</v>
      </c>
      <c r="C47" s="24" t="s">
        <v>69</v>
      </c>
      <c r="D47" s="41" t="s">
        <v>247</v>
      </c>
      <c r="E47" s="69">
        <v>245</v>
      </c>
      <c r="F47" s="70">
        <v>175.51</v>
      </c>
      <c r="G47" s="70">
        <v>0</v>
      </c>
      <c r="H47" s="71">
        <v>43000</v>
      </c>
      <c r="I47" s="71">
        <v>9954</v>
      </c>
      <c r="J47" s="72">
        <v>0</v>
      </c>
      <c r="K47" s="73">
        <v>1.452</v>
      </c>
      <c r="L47" s="70">
        <v>355.74</v>
      </c>
    </row>
    <row r="48" spans="1:12">
      <c r="A48" s="42" t="s">
        <v>18</v>
      </c>
      <c r="B48" s="42" t="s">
        <v>18</v>
      </c>
      <c r="C48" s="42" t="s">
        <v>18</v>
      </c>
      <c r="D48" s="74" t="s">
        <v>18</v>
      </c>
      <c r="E48" s="42" t="s">
        <v>18</v>
      </c>
      <c r="F48" s="75">
        <v>40.629999999999995</v>
      </c>
      <c r="G48" s="75">
        <v>0</v>
      </c>
      <c r="H48" s="42" t="s">
        <v>18</v>
      </c>
      <c r="I48" s="42" t="s">
        <v>18</v>
      </c>
      <c r="J48" s="76">
        <v>0</v>
      </c>
      <c r="K48" s="77">
        <v>0</v>
      </c>
      <c r="L48" s="75">
        <v>0</v>
      </c>
    </row>
    <row r="49" spans="1:12" ht="72">
      <c r="A49" s="23" t="s">
        <v>271</v>
      </c>
      <c r="B49" s="23" t="s">
        <v>270</v>
      </c>
      <c r="C49" s="24" t="s">
        <v>70</v>
      </c>
      <c r="D49" s="41" t="s">
        <v>247</v>
      </c>
      <c r="E49" s="69">
        <v>85</v>
      </c>
      <c r="F49" s="70">
        <v>255.41</v>
      </c>
      <c r="G49" s="70">
        <v>0</v>
      </c>
      <c r="H49" s="71">
        <v>21710</v>
      </c>
      <c r="I49" s="71">
        <v>3454</v>
      </c>
      <c r="J49" s="72">
        <v>0</v>
      </c>
      <c r="K49" s="73">
        <v>1.452</v>
      </c>
      <c r="L49" s="70">
        <v>123.42</v>
      </c>
    </row>
    <row r="50" spans="1:12">
      <c r="A50" s="42" t="s">
        <v>18</v>
      </c>
      <c r="B50" s="42" t="s">
        <v>18</v>
      </c>
      <c r="C50" s="42" t="s">
        <v>18</v>
      </c>
      <c r="D50" s="74" t="s">
        <v>18</v>
      </c>
      <c r="E50" s="42" t="s">
        <v>18</v>
      </c>
      <c r="F50" s="75">
        <v>40.629999999999995</v>
      </c>
      <c r="G50" s="75">
        <v>0</v>
      </c>
      <c r="H50" s="42" t="s">
        <v>18</v>
      </c>
      <c r="I50" s="42" t="s">
        <v>18</v>
      </c>
      <c r="J50" s="76">
        <v>0</v>
      </c>
      <c r="K50" s="77">
        <v>0</v>
      </c>
      <c r="L50" s="75">
        <v>0</v>
      </c>
    </row>
    <row r="51" spans="1:12">
      <c r="A51" s="49" t="s">
        <v>18</v>
      </c>
      <c r="B51" s="82" t="s">
        <v>272</v>
      </c>
      <c r="C51" s="82"/>
      <c r="D51" s="82"/>
      <c r="E51" s="82"/>
      <c r="F51" s="49" t="s">
        <v>18</v>
      </c>
      <c r="G51" s="49" t="s">
        <v>18</v>
      </c>
      <c r="H51" s="83">
        <v>258749</v>
      </c>
      <c r="I51" s="83">
        <v>40405</v>
      </c>
      <c r="J51" s="84">
        <v>10483</v>
      </c>
      <c r="K51" s="49" t="s">
        <v>18</v>
      </c>
      <c r="L51" s="85">
        <v>1366.3600000000001</v>
      </c>
    </row>
    <row r="52" spans="1:12">
      <c r="A52" s="86" t="s">
        <v>18</v>
      </c>
      <c r="B52" s="87" t="s">
        <v>18</v>
      </c>
      <c r="C52" s="87" t="s">
        <v>18</v>
      </c>
      <c r="D52" s="88" t="s">
        <v>18</v>
      </c>
      <c r="E52" s="87" t="s">
        <v>18</v>
      </c>
      <c r="F52" s="86" t="s">
        <v>18</v>
      </c>
      <c r="G52" s="86" t="s">
        <v>18</v>
      </c>
      <c r="H52" s="86" t="s">
        <v>18</v>
      </c>
      <c r="I52" s="86" t="s">
        <v>18</v>
      </c>
      <c r="J52" s="89">
        <v>1823</v>
      </c>
      <c r="K52" s="86" t="s">
        <v>18</v>
      </c>
      <c r="L52" s="90">
        <v>64.78</v>
      </c>
    </row>
    <row r="53" spans="1:12">
      <c r="A53" s="49" t="s">
        <v>18</v>
      </c>
      <c r="B53" s="82" t="s">
        <v>226</v>
      </c>
      <c r="C53" s="82"/>
      <c r="D53" s="82"/>
      <c r="E53" s="82"/>
      <c r="F53" s="49" t="s">
        <v>18</v>
      </c>
      <c r="G53" s="49" t="s">
        <v>18</v>
      </c>
      <c r="H53" s="83">
        <v>270492</v>
      </c>
      <c r="I53" s="83">
        <v>48877</v>
      </c>
      <c r="J53" s="84">
        <v>13509</v>
      </c>
      <c r="K53" s="49" t="s">
        <v>18</v>
      </c>
      <c r="L53" s="85">
        <v>1665.4</v>
      </c>
    </row>
    <row r="54" spans="1:12">
      <c r="A54" s="86" t="s">
        <v>18</v>
      </c>
      <c r="B54" s="87" t="s">
        <v>18</v>
      </c>
      <c r="C54" s="87" t="s">
        <v>18</v>
      </c>
      <c r="D54" s="88" t="s">
        <v>18</v>
      </c>
      <c r="E54" s="87" t="s">
        <v>18</v>
      </c>
      <c r="F54" s="86" t="s">
        <v>18</v>
      </c>
      <c r="G54" s="86" t="s">
        <v>18</v>
      </c>
      <c r="H54" s="86" t="s">
        <v>18</v>
      </c>
      <c r="I54" s="86" t="s">
        <v>18</v>
      </c>
      <c r="J54" s="89">
        <v>2320</v>
      </c>
      <c r="K54" s="86" t="s">
        <v>18</v>
      </c>
      <c r="L54" s="90">
        <v>84.080000000000013</v>
      </c>
    </row>
    <row r="55" spans="1:12">
      <c r="A55" s="42" t="s">
        <v>18</v>
      </c>
      <c r="B55" s="42" t="s">
        <v>18</v>
      </c>
      <c r="D55" s="62"/>
      <c r="G55" s="42" t="s">
        <v>18</v>
      </c>
      <c r="H55" s="42" t="s">
        <v>18</v>
      </c>
      <c r="I55" s="42" t="s">
        <v>18</v>
      </c>
      <c r="J55" s="42" t="s">
        <v>18</v>
      </c>
      <c r="K55" s="42" t="s">
        <v>18</v>
      </c>
      <c r="L55" s="42" t="s">
        <v>18</v>
      </c>
    </row>
    <row r="56" spans="1:12">
      <c r="A56" s="42"/>
      <c r="B56" s="42"/>
      <c r="C56" s="27" t="s">
        <v>227</v>
      </c>
      <c r="D56" s="27"/>
      <c r="E56" s="27"/>
      <c r="F56" s="27"/>
      <c r="G56" s="59" t="s">
        <v>132</v>
      </c>
      <c r="H56" s="91">
        <v>270492</v>
      </c>
      <c r="I56" s="91" t="s">
        <v>18</v>
      </c>
      <c r="J56" s="91" t="s">
        <v>18</v>
      </c>
      <c r="K56" s="91" t="s">
        <v>18</v>
      </c>
      <c r="L56" s="91" t="s">
        <v>18</v>
      </c>
    </row>
    <row r="57" spans="1:12" ht="24">
      <c r="A57" s="42"/>
      <c r="B57" s="42"/>
      <c r="C57" s="27" t="s">
        <v>227</v>
      </c>
      <c r="D57" s="27"/>
      <c r="E57" s="27"/>
      <c r="F57" s="27"/>
      <c r="G57" s="59" t="s">
        <v>228</v>
      </c>
      <c r="H57" s="91">
        <v>0</v>
      </c>
      <c r="I57" s="91" t="s">
        <v>18</v>
      </c>
      <c r="J57" s="91" t="s">
        <v>18</v>
      </c>
      <c r="K57" s="91" t="s">
        <v>18</v>
      </c>
      <c r="L57" s="91" t="s">
        <v>18</v>
      </c>
    </row>
    <row r="58" spans="1:12">
      <c r="A58" s="42"/>
      <c r="B58" s="42"/>
      <c r="C58" s="27" t="s">
        <v>229</v>
      </c>
      <c r="D58" s="27"/>
      <c r="E58" s="27"/>
      <c r="F58" s="27"/>
      <c r="G58" s="59" t="s">
        <v>132</v>
      </c>
      <c r="H58" s="91">
        <v>208106</v>
      </c>
      <c r="I58" s="91" t="s">
        <v>18</v>
      </c>
      <c r="J58" s="91" t="s">
        <v>18</v>
      </c>
      <c r="K58" s="91" t="s">
        <v>18</v>
      </c>
      <c r="L58" s="91" t="s">
        <v>18</v>
      </c>
    </row>
    <row r="59" spans="1:12">
      <c r="A59" s="42"/>
      <c r="B59" s="42"/>
      <c r="C59" s="27" t="s">
        <v>230</v>
      </c>
      <c r="D59" s="27"/>
      <c r="E59" s="27"/>
      <c r="F59" s="27"/>
      <c r="G59" s="59" t="s">
        <v>132</v>
      </c>
      <c r="H59" s="91" t="s">
        <v>18</v>
      </c>
      <c r="I59" s="91">
        <v>51197</v>
      </c>
      <c r="J59" s="91" t="s">
        <v>18</v>
      </c>
      <c r="K59" s="91" t="s">
        <v>18</v>
      </c>
      <c r="L59" s="91" t="s">
        <v>18</v>
      </c>
    </row>
    <row r="60" spans="1:12">
      <c r="A60" s="42"/>
      <c r="B60" s="42"/>
      <c r="C60" s="27" t="s">
        <v>231</v>
      </c>
      <c r="D60" s="27"/>
      <c r="E60" s="27"/>
      <c r="F60" s="27"/>
      <c r="G60" s="59" t="s">
        <v>132</v>
      </c>
      <c r="H60" s="91">
        <v>20942</v>
      </c>
      <c r="I60" s="91" t="s">
        <v>18</v>
      </c>
      <c r="J60" s="91" t="s">
        <v>18</v>
      </c>
      <c r="K60" s="91" t="s">
        <v>18</v>
      </c>
      <c r="L60" s="91" t="s">
        <v>18</v>
      </c>
    </row>
    <row r="61" spans="1:12">
      <c r="A61" s="42"/>
      <c r="B61" s="42"/>
      <c r="C61" s="27" t="s">
        <v>232</v>
      </c>
      <c r="D61" s="27"/>
      <c r="E61" s="27"/>
      <c r="F61" s="27"/>
      <c r="G61" s="59" t="s">
        <v>233</v>
      </c>
      <c r="H61" s="92" t="s">
        <v>18</v>
      </c>
      <c r="I61" s="92" t="s">
        <v>18</v>
      </c>
      <c r="J61" s="92" t="s">
        <v>18</v>
      </c>
      <c r="K61" s="92" t="s">
        <v>18</v>
      </c>
      <c r="L61" s="92">
        <v>94.39</v>
      </c>
    </row>
    <row r="62" spans="1:12">
      <c r="A62" s="42"/>
      <c r="B62" s="42"/>
      <c r="C62" s="27" t="s">
        <v>234</v>
      </c>
      <c r="D62" s="27"/>
      <c r="E62" s="27"/>
      <c r="F62" s="27"/>
      <c r="G62" s="59" t="s">
        <v>132</v>
      </c>
      <c r="H62" s="91" t="s">
        <v>18</v>
      </c>
      <c r="I62" s="91">
        <v>4704</v>
      </c>
      <c r="J62" s="91" t="s">
        <v>18</v>
      </c>
      <c r="K62" s="91" t="s">
        <v>18</v>
      </c>
      <c r="L62" s="91" t="s">
        <v>18</v>
      </c>
    </row>
    <row r="63" spans="1:12">
      <c r="A63" s="42"/>
      <c r="B63" s="42"/>
      <c r="C63" s="27" t="s">
        <v>235</v>
      </c>
      <c r="D63" s="27"/>
      <c r="E63" s="27"/>
      <c r="F63" s="27"/>
      <c r="G63" s="59" t="s">
        <v>132</v>
      </c>
      <c r="H63" s="91">
        <v>291434</v>
      </c>
      <c r="I63" s="91" t="s">
        <v>18</v>
      </c>
      <c r="J63" s="91" t="s">
        <v>18</v>
      </c>
      <c r="K63" s="91" t="s">
        <v>18</v>
      </c>
      <c r="L63" s="91" t="s">
        <v>18</v>
      </c>
    </row>
    <row r="64" spans="1:12">
      <c r="A64" s="42"/>
      <c r="B64" s="42"/>
      <c r="C64" s="27" t="s">
        <v>236</v>
      </c>
      <c r="D64" s="27"/>
      <c r="E64" s="27"/>
      <c r="F64" s="27"/>
      <c r="G64" s="59" t="s">
        <v>233</v>
      </c>
      <c r="H64" s="91" t="s">
        <v>18</v>
      </c>
      <c r="I64" s="91" t="s">
        <v>18</v>
      </c>
      <c r="J64" s="91" t="s">
        <v>18</v>
      </c>
      <c r="K64" s="91" t="s">
        <v>18</v>
      </c>
      <c r="L64" s="91">
        <v>1844</v>
      </c>
    </row>
    <row r="65" spans="1:12">
      <c r="A65" s="42"/>
      <c r="B65" s="42"/>
      <c r="C65" s="27" t="s">
        <v>237</v>
      </c>
      <c r="D65" s="27"/>
      <c r="E65" s="27"/>
      <c r="F65" s="27"/>
      <c r="G65" s="59" t="s">
        <v>132</v>
      </c>
      <c r="H65" s="91" t="s">
        <v>18</v>
      </c>
      <c r="I65" s="91">
        <v>55901</v>
      </c>
      <c r="J65" s="91" t="s">
        <v>18</v>
      </c>
      <c r="K65" s="91" t="s">
        <v>18</v>
      </c>
      <c r="L65" s="91" t="s">
        <v>18</v>
      </c>
    </row>
    <row r="66" spans="1:12">
      <c r="A66" s="93" t="s">
        <v>18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>
      <c r="D67" s="62"/>
    </row>
  </sheetData>
  <mergeCells count="45">
    <mergeCell ref="C63:F63"/>
    <mergeCell ref="C64:F64"/>
    <mergeCell ref="C65:F65"/>
    <mergeCell ref="A66:L66"/>
    <mergeCell ref="C57:F57"/>
    <mergeCell ref="C58:F58"/>
    <mergeCell ref="C59:F59"/>
    <mergeCell ref="C60:F60"/>
    <mergeCell ref="C61:F61"/>
    <mergeCell ref="C62:F62"/>
    <mergeCell ref="I15:I16"/>
    <mergeCell ref="K15:L15"/>
    <mergeCell ref="B32:E32"/>
    <mergeCell ref="B51:E51"/>
    <mergeCell ref="B53:E53"/>
    <mergeCell ref="C56:F56"/>
    <mergeCell ref="B13:L13"/>
    <mergeCell ref="A14:A16"/>
    <mergeCell ref="B14:B16"/>
    <mergeCell ref="C14:C16"/>
    <mergeCell ref="D14:D16"/>
    <mergeCell ref="E14:E16"/>
    <mergeCell ref="F14:G14"/>
    <mergeCell ref="H14:J14"/>
    <mergeCell ref="K14:L14"/>
    <mergeCell ref="H15:H16"/>
    <mergeCell ref="B9:C12"/>
    <mergeCell ref="D10:H10"/>
    <mergeCell ref="I10:J10"/>
    <mergeCell ref="K10:L10"/>
    <mergeCell ref="D11:H11"/>
    <mergeCell ref="I11:J11"/>
    <mergeCell ref="K11:L11"/>
    <mergeCell ref="D12:H12"/>
    <mergeCell ref="I12:J12"/>
    <mergeCell ref="K12:L12"/>
    <mergeCell ref="A1:L1"/>
    <mergeCell ref="A2:L2"/>
    <mergeCell ref="A3:L3"/>
    <mergeCell ref="A5:L5"/>
    <mergeCell ref="A6:L6"/>
    <mergeCell ref="A8:B8"/>
    <mergeCell ref="D8:H8"/>
    <mergeCell ref="I8:J8"/>
    <mergeCell ref="K8:L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4"/>
  <sheetViews>
    <sheetView topLeftCell="A43" workbookViewId="0">
      <selection activeCell="R66" sqref="R66"/>
    </sheetView>
  </sheetViews>
  <sheetFormatPr defaultRowHeight="15"/>
  <sheetData>
    <row r="2" spans="1:1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>
      <c r="A3" s="95" t="s">
        <v>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16" t="s">
        <v>273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>
      <c r="A5" s="17" t="s">
        <v>274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>
      <c r="A7" s="29" t="s">
        <v>275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>
      <c r="A8" s="29" t="s">
        <v>276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>
      <c r="A9" s="53" t="s">
        <v>180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35">
      <c r="A10" s="18" t="s">
        <v>277</v>
      </c>
      <c r="B10" s="18" t="s">
        <v>14</v>
      </c>
      <c r="C10" s="18" t="s">
        <v>278</v>
      </c>
      <c r="D10" s="18" t="s">
        <v>279</v>
      </c>
      <c r="E10" s="18" t="s">
        <v>280</v>
      </c>
      <c r="F10" s="18" t="s">
        <v>281</v>
      </c>
      <c r="G10" s="18" t="s">
        <v>282</v>
      </c>
      <c r="H10" s="18" t="s">
        <v>283</v>
      </c>
      <c r="I10" s="18" t="s">
        <v>284</v>
      </c>
      <c r="J10" s="18" t="s">
        <v>285</v>
      </c>
      <c r="K10" s="18" t="s">
        <v>286</v>
      </c>
      <c r="L10" s="18" t="s">
        <v>287</v>
      </c>
      <c r="M10" s="18" t="s">
        <v>288</v>
      </c>
    </row>
    <row r="11" spans="1:13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</row>
    <row r="12" spans="1:13">
      <c r="A12" s="22"/>
      <c r="B12" s="96" t="s">
        <v>289</v>
      </c>
      <c r="C12" s="97" t="s">
        <v>290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3">
      <c r="A13" s="94"/>
      <c r="B13" s="94"/>
      <c r="C13" s="98" t="s">
        <v>291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>
      <c r="A14" s="99" t="s">
        <v>212</v>
      </c>
      <c r="B14" s="99" t="s">
        <v>22</v>
      </c>
      <c r="C14" s="100">
        <v>2</v>
      </c>
      <c r="D14" s="101">
        <v>69.19</v>
      </c>
      <c r="E14" s="101">
        <v>4.9475999999999999E-2</v>
      </c>
      <c r="F14" s="101">
        <v>3.4232399999999998</v>
      </c>
      <c r="G14" s="102">
        <v>49.84</v>
      </c>
      <c r="H14" s="102">
        <v>170.61</v>
      </c>
      <c r="I14" s="102">
        <v>2494.3000000000002</v>
      </c>
      <c r="J14" s="102">
        <v>586.28</v>
      </c>
      <c r="K14" s="101">
        <v>2.1351330000000002</v>
      </c>
      <c r="L14" s="102">
        <v>147.72999999999999</v>
      </c>
      <c r="M14" s="102">
        <v>904.62</v>
      </c>
    </row>
    <row r="15" spans="1:13">
      <c r="A15" s="99"/>
      <c r="B15" s="99"/>
      <c r="C15" s="19"/>
      <c r="D15" s="103">
        <v>138.38</v>
      </c>
      <c r="E15" s="19"/>
      <c r="F15" s="103">
        <v>6.85</v>
      </c>
      <c r="G15" s="19"/>
      <c r="H15" s="104">
        <v>341</v>
      </c>
      <c r="I15" s="104">
        <v>4989</v>
      </c>
      <c r="J15" s="104">
        <v>1173</v>
      </c>
      <c r="K15" s="19"/>
      <c r="L15" s="104">
        <v>295</v>
      </c>
      <c r="M15" s="104">
        <v>1809</v>
      </c>
    </row>
    <row r="16" spans="1:13">
      <c r="A16" s="99" t="s">
        <v>215</v>
      </c>
      <c r="B16" s="99" t="s">
        <v>25</v>
      </c>
      <c r="C16" s="100">
        <v>0.01</v>
      </c>
      <c r="D16" s="101">
        <v>547.4</v>
      </c>
      <c r="E16" s="101">
        <v>4.0405400000000001E-2</v>
      </c>
      <c r="F16" s="101">
        <v>22.117919999999998</v>
      </c>
      <c r="G16" s="102">
        <v>49.84</v>
      </c>
      <c r="H16" s="102">
        <v>1102.3599999999999</v>
      </c>
      <c r="I16" s="102">
        <v>14199.56</v>
      </c>
      <c r="J16" s="102">
        <v>3366.42</v>
      </c>
      <c r="K16" s="101">
        <v>1.7284410000000001</v>
      </c>
      <c r="L16" s="102">
        <v>946.15</v>
      </c>
      <c r="M16" s="102">
        <v>5414.93</v>
      </c>
    </row>
    <row r="17" spans="1:13">
      <c r="A17" s="99"/>
      <c r="B17" s="99"/>
      <c r="C17" s="19"/>
      <c r="D17" s="103">
        <v>5.47</v>
      </c>
      <c r="E17" s="19"/>
      <c r="F17" s="103">
        <v>0.22</v>
      </c>
      <c r="G17" s="19"/>
      <c r="H17" s="104">
        <v>11</v>
      </c>
      <c r="I17" s="104">
        <v>142</v>
      </c>
      <c r="J17" s="104">
        <v>34</v>
      </c>
      <c r="K17" s="19"/>
      <c r="L17" s="104">
        <v>9</v>
      </c>
      <c r="M17" s="104">
        <v>54</v>
      </c>
    </row>
    <row r="18" spans="1:13">
      <c r="A18" s="99" t="s">
        <v>218</v>
      </c>
      <c r="B18" s="99" t="s">
        <v>28</v>
      </c>
      <c r="C18" s="100">
        <v>0.01</v>
      </c>
      <c r="D18" s="101">
        <v>183.6</v>
      </c>
      <c r="E18" s="101">
        <v>4.0405400000000001E-2</v>
      </c>
      <c r="F18" s="101">
        <v>7.4184299999999999</v>
      </c>
      <c r="G18" s="102">
        <v>49.84</v>
      </c>
      <c r="H18" s="102">
        <v>369.73</v>
      </c>
      <c r="I18" s="102">
        <v>4762.58</v>
      </c>
      <c r="J18" s="102">
        <v>1129.1099999999999</v>
      </c>
      <c r="K18" s="101">
        <v>1.7284410000000001</v>
      </c>
      <c r="L18" s="102">
        <v>317.33999999999997</v>
      </c>
      <c r="M18" s="102">
        <v>1816.18</v>
      </c>
    </row>
    <row r="19" spans="1:13">
      <c r="A19" s="99"/>
      <c r="B19" s="99"/>
      <c r="C19" s="19"/>
      <c r="D19" s="103">
        <v>1.84</v>
      </c>
      <c r="E19" s="19"/>
      <c r="F19" s="103">
        <v>7.0000000000000007E-2</v>
      </c>
      <c r="G19" s="19"/>
      <c r="H19" s="104">
        <v>4</v>
      </c>
      <c r="I19" s="104">
        <v>48</v>
      </c>
      <c r="J19" s="104">
        <v>11</v>
      </c>
      <c r="K19" s="19"/>
      <c r="L19" s="104">
        <v>3</v>
      </c>
      <c r="M19" s="104">
        <v>18</v>
      </c>
    </row>
    <row r="20" spans="1:13">
      <c r="A20" s="99" t="s">
        <v>220</v>
      </c>
      <c r="B20" s="99" t="s">
        <v>30</v>
      </c>
      <c r="C20" s="100">
        <v>2</v>
      </c>
      <c r="D20" s="101">
        <v>0.161</v>
      </c>
      <c r="E20" s="101">
        <v>4.0405400000000001E-2</v>
      </c>
      <c r="F20" s="101">
        <v>6.5099999999999993E-3</v>
      </c>
      <c r="G20" s="102">
        <v>49.84</v>
      </c>
      <c r="H20" s="102">
        <v>0.32</v>
      </c>
      <c r="I20" s="102">
        <v>2.97</v>
      </c>
      <c r="J20" s="102">
        <v>0.72</v>
      </c>
      <c r="K20" s="101">
        <v>1.7284410000000001</v>
      </c>
      <c r="L20" s="102">
        <v>0.28000000000000003</v>
      </c>
      <c r="M20" s="102">
        <v>1.32</v>
      </c>
    </row>
    <row r="21" spans="1:13">
      <c r="A21" s="99"/>
      <c r="B21" s="99"/>
      <c r="C21" s="19"/>
      <c r="D21" s="103">
        <v>0.32</v>
      </c>
      <c r="E21" s="19"/>
      <c r="F21" s="103">
        <v>0.01</v>
      </c>
      <c r="G21" s="19"/>
      <c r="H21" s="104">
        <v>1</v>
      </c>
      <c r="I21" s="104">
        <v>6</v>
      </c>
      <c r="J21" s="104">
        <v>1</v>
      </c>
      <c r="K21" s="19"/>
      <c r="L21" s="104">
        <v>1</v>
      </c>
      <c r="M21" s="104">
        <v>3</v>
      </c>
    </row>
    <row r="22" spans="1:13">
      <c r="A22" s="20"/>
      <c r="B22" s="21" t="s">
        <v>292</v>
      </c>
      <c r="C22" s="21"/>
      <c r="D22" s="103">
        <v>146.01</v>
      </c>
      <c r="E22" s="19"/>
      <c r="F22" s="103">
        <v>7.1499999999999995</v>
      </c>
      <c r="G22" s="19"/>
      <c r="H22" s="104">
        <v>357</v>
      </c>
      <c r="I22" s="104">
        <v>5185</v>
      </c>
      <c r="J22" s="104">
        <v>1219</v>
      </c>
      <c r="K22" s="19"/>
      <c r="L22" s="104">
        <v>308</v>
      </c>
      <c r="M22" s="104">
        <v>1884</v>
      </c>
    </row>
    <row r="23" spans="1:13">
      <c r="A23" s="20"/>
      <c r="B23" s="21" t="s">
        <v>293</v>
      </c>
      <c r="C23" s="21"/>
      <c r="D23" s="103">
        <v>146.01</v>
      </c>
      <c r="E23" s="19"/>
      <c r="F23" s="103">
        <v>7.1499999999999995</v>
      </c>
      <c r="G23" s="19"/>
      <c r="H23" s="104">
        <v>357</v>
      </c>
      <c r="I23" s="104">
        <v>5185</v>
      </c>
      <c r="J23" s="104">
        <v>1219</v>
      </c>
      <c r="K23" s="19"/>
      <c r="L23" s="104">
        <v>308</v>
      </c>
      <c r="M23" s="104">
        <v>1884</v>
      </c>
    </row>
    <row r="24" spans="1:13">
      <c r="A24" s="20"/>
      <c r="B24" s="21" t="s">
        <v>294</v>
      </c>
      <c r="C24" s="21"/>
      <c r="D24" s="21"/>
      <c r="E24" s="21"/>
      <c r="F24" s="21"/>
      <c r="G24" s="21"/>
      <c r="H24" s="21"/>
      <c r="I24" s="21"/>
      <c r="J24" s="21"/>
      <c r="K24" s="21"/>
      <c r="L24" s="105">
        <v>0</v>
      </c>
      <c r="M24" s="105"/>
    </row>
    <row r="25" spans="1:13">
      <c r="A25" s="20"/>
      <c r="B25" s="21" t="s">
        <v>295</v>
      </c>
      <c r="C25" s="21"/>
      <c r="D25" s="21"/>
      <c r="E25" s="21"/>
      <c r="F25" s="21"/>
      <c r="G25" s="21"/>
      <c r="H25" s="21"/>
      <c r="I25" s="21"/>
      <c r="J25" s="21"/>
      <c r="K25" s="21"/>
      <c r="L25" s="105">
        <v>0</v>
      </c>
      <c r="M25" s="105"/>
    </row>
    <row r="27" spans="1:13">
      <c r="A27" s="20"/>
      <c r="B27" s="106" t="s">
        <v>296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5">
        <v>1884</v>
      </c>
      <c r="M27" s="105"/>
    </row>
    <row r="28" spans="1:13">
      <c r="A28" s="22"/>
      <c r="B28" s="96" t="s">
        <v>297</v>
      </c>
      <c r="C28" s="97" t="s">
        <v>9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>
      <c r="A29" s="94"/>
      <c r="B29" s="94"/>
      <c r="C29" s="98" t="s">
        <v>298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>
      <c r="A30" s="99" t="s">
        <v>212</v>
      </c>
      <c r="B30" s="99" t="s">
        <v>35</v>
      </c>
      <c r="C30" s="100">
        <v>0.13550000000000001</v>
      </c>
      <c r="D30" s="101">
        <v>279.16691000000003</v>
      </c>
      <c r="E30" s="101">
        <v>4.9475999999999999E-2</v>
      </c>
      <c r="F30" s="101">
        <v>13.812060000000001</v>
      </c>
      <c r="G30" s="102">
        <v>49.84</v>
      </c>
      <c r="H30" s="102">
        <v>688.39</v>
      </c>
      <c r="I30" s="102">
        <v>6910.98</v>
      </c>
      <c r="J30" s="102">
        <v>1671.86</v>
      </c>
      <c r="K30" s="101">
        <v>2.1351330000000002</v>
      </c>
      <c r="L30" s="102">
        <v>596.05999999999995</v>
      </c>
      <c r="M30" s="102">
        <v>2956.31</v>
      </c>
    </row>
    <row r="31" spans="1:13">
      <c r="A31" s="99"/>
      <c r="B31" s="99"/>
      <c r="C31" s="19"/>
      <c r="D31" s="103">
        <v>37.83</v>
      </c>
      <c r="E31" s="19"/>
      <c r="F31" s="103">
        <v>1.87</v>
      </c>
      <c r="G31" s="19"/>
      <c r="H31" s="104">
        <v>93</v>
      </c>
      <c r="I31" s="104">
        <v>937</v>
      </c>
      <c r="J31" s="104">
        <v>227</v>
      </c>
      <c r="K31" s="19"/>
      <c r="L31" s="104">
        <v>81</v>
      </c>
      <c r="M31" s="104">
        <v>401</v>
      </c>
    </row>
    <row r="32" spans="1:13">
      <c r="A32" s="99" t="s">
        <v>215</v>
      </c>
      <c r="B32" s="99" t="s">
        <v>38</v>
      </c>
      <c r="C32" s="100">
        <v>0.09</v>
      </c>
      <c r="D32" s="101">
        <v>60.53520000000001</v>
      </c>
      <c r="E32" s="101">
        <v>5.4423600000000003E-2</v>
      </c>
      <c r="F32" s="101">
        <v>3.29454</v>
      </c>
      <c r="G32" s="102">
        <v>49.84</v>
      </c>
      <c r="H32" s="102">
        <v>164.2</v>
      </c>
      <c r="I32" s="102">
        <v>1724.65</v>
      </c>
      <c r="J32" s="102">
        <v>415.55</v>
      </c>
      <c r="K32" s="101">
        <v>2.2680899999999999</v>
      </c>
      <c r="L32" s="102">
        <v>137.29999999999998</v>
      </c>
      <c r="M32" s="102">
        <v>717.05</v>
      </c>
    </row>
    <row r="33" spans="1:13">
      <c r="A33" s="99"/>
      <c r="B33" s="99"/>
      <c r="C33" s="19"/>
      <c r="D33" s="103">
        <v>5.45</v>
      </c>
      <c r="E33" s="19"/>
      <c r="F33" s="103">
        <v>0.3</v>
      </c>
      <c r="G33" s="19"/>
      <c r="H33" s="104">
        <v>15</v>
      </c>
      <c r="I33" s="104">
        <v>155</v>
      </c>
      <c r="J33" s="104">
        <v>37</v>
      </c>
      <c r="K33" s="19"/>
      <c r="L33" s="104">
        <v>12</v>
      </c>
      <c r="M33" s="104">
        <v>65</v>
      </c>
    </row>
    <row r="34" spans="1:13">
      <c r="A34" s="99" t="s">
        <v>218</v>
      </c>
      <c r="B34" s="99" t="s">
        <v>41</v>
      </c>
      <c r="C34" s="100">
        <v>194</v>
      </c>
      <c r="D34" s="101">
        <v>1.1616000000000002</v>
      </c>
      <c r="E34" s="101">
        <v>5.4423600000000003E-2</v>
      </c>
      <c r="F34" s="101">
        <v>6.3219999999999998E-2</v>
      </c>
      <c r="G34" s="102">
        <v>49.84</v>
      </c>
      <c r="H34" s="102">
        <v>3.15</v>
      </c>
      <c r="I34" s="102">
        <v>32.5</v>
      </c>
      <c r="J34" s="102">
        <v>7.84</v>
      </c>
      <c r="K34" s="101">
        <v>2.2680899999999999</v>
      </c>
      <c r="L34" s="102">
        <v>2.63</v>
      </c>
      <c r="M34" s="102">
        <v>13.62</v>
      </c>
    </row>
    <row r="35" spans="1:13">
      <c r="A35" s="99"/>
      <c r="B35" s="99"/>
      <c r="C35" s="19"/>
      <c r="D35" s="103">
        <v>225.35</v>
      </c>
      <c r="E35" s="19"/>
      <c r="F35" s="103">
        <v>12.26</v>
      </c>
      <c r="G35" s="19"/>
      <c r="H35" s="104">
        <v>611</v>
      </c>
      <c r="I35" s="104">
        <v>6305</v>
      </c>
      <c r="J35" s="104">
        <v>1521</v>
      </c>
      <c r="K35" s="19"/>
      <c r="L35" s="104">
        <v>510</v>
      </c>
      <c r="M35" s="104">
        <v>2642</v>
      </c>
    </row>
    <row r="36" spans="1:13">
      <c r="A36" s="99" t="s">
        <v>220</v>
      </c>
      <c r="B36" s="99" t="s">
        <v>44</v>
      </c>
      <c r="C36" s="100">
        <v>0.218</v>
      </c>
      <c r="D36" s="101">
        <v>8.270900000000001</v>
      </c>
      <c r="E36" s="101">
        <v>4.9475999999999999E-2</v>
      </c>
      <c r="F36" s="101">
        <v>0.40921000000000002</v>
      </c>
      <c r="G36" s="102">
        <v>49.84</v>
      </c>
      <c r="H36" s="102">
        <v>20.400000000000002</v>
      </c>
      <c r="I36" s="102">
        <v>187.38</v>
      </c>
      <c r="J36" s="102">
        <v>45.71</v>
      </c>
      <c r="K36" s="101">
        <v>2.1351330000000002</v>
      </c>
      <c r="L36" s="102">
        <v>17.66</v>
      </c>
      <c r="M36" s="102">
        <v>83.77</v>
      </c>
    </row>
    <row r="37" spans="1:13">
      <c r="A37" s="99"/>
      <c r="B37" s="99"/>
      <c r="C37" s="19"/>
      <c r="D37" s="103">
        <v>1.81</v>
      </c>
      <c r="E37" s="19"/>
      <c r="F37" s="103">
        <v>0.09</v>
      </c>
      <c r="G37" s="19"/>
      <c r="H37" s="104">
        <v>4</v>
      </c>
      <c r="I37" s="104">
        <v>40</v>
      </c>
      <c r="J37" s="104">
        <v>10</v>
      </c>
      <c r="K37" s="19"/>
      <c r="L37" s="104">
        <v>4</v>
      </c>
      <c r="M37" s="104">
        <v>18</v>
      </c>
    </row>
    <row r="38" spans="1:13">
      <c r="A38" s="99" t="s">
        <v>222</v>
      </c>
      <c r="B38" s="99" t="s">
        <v>47</v>
      </c>
      <c r="C38" s="100">
        <v>21.8</v>
      </c>
      <c r="D38" s="101">
        <v>0.28699999999999998</v>
      </c>
      <c r="E38" s="101">
        <v>4.0405400000000001E-2</v>
      </c>
      <c r="F38" s="101">
        <v>1.1599999999999999E-2</v>
      </c>
      <c r="G38" s="102">
        <v>49.84</v>
      </c>
      <c r="H38" s="102">
        <v>0.57999999999999996</v>
      </c>
      <c r="I38" s="102">
        <v>10.210000000000001</v>
      </c>
      <c r="J38" s="102">
        <v>2.37</v>
      </c>
      <c r="K38" s="101">
        <v>1.7284410000000001</v>
      </c>
      <c r="L38" s="102">
        <v>0.5</v>
      </c>
      <c r="M38" s="102">
        <v>3.45</v>
      </c>
    </row>
    <row r="39" spans="1:13">
      <c r="A39" s="99"/>
      <c r="B39" s="99"/>
      <c r="C39" s="19"/>
      <c r="D39" s="103">
        <v>6.26</v>
      </c>
      <c r="E39" s="19"/>
      <c r="F39" s="103">
        <v>0.25</v>
      </c>
      <c r="G39" s="19"/>
      <c r="H39" s="104">
        <v>13</v>
      </c>
      <c r="I39" s="104">
        <v>223</v>
      </c>
      <c r="J39" s="104">
        <v>52</v>
      </c>
      <c r="K39" s="19"/>
      <c r="L39" s="104">
        <v>11</v>
      </c>
      <c r="M39" s="104">
        <v>75</v>
      </c>
    </row>
    <row r="40" spans="1:13">
      <c r="A40" s="99" t="s">
        <v>250</v>
      </c>
      <c r="B40" s="99" t="s">
        <v>49</v>
      </c>
      <c r="C40" s="100">
        <v>4</v>
      </c>
      <c r="D40" s="101">
        <v>10.40985</v>
      </c>
      <c r="E40" s="101">
        <v>5.4423600000000003E-2</v>
      </c>
      <c r="F40" s="101">
        <v>0.56654000000000004</v>
      </c>
      <c r="G40" s="102">
        <v>49.84</v>
      </c>
      <c r="H40" s="102">
        <v>28.240000000000002</v>
      </c>
      <c r="I40" s="102">
        <v>327.47000000000003</v>
      </c>
      <c r="J40" s="102">
        <v>78.260000000000005</v>
      </c>
      <c r="K40" s="101">
        <v>2.2680899999999999</v>
      </c>
      <c r="L40" s="102">
        <v>23.61</v>
      </c>
      <c r="M40" s="102">
        <v>130.11000000000001</v>
      </c>
    </row>
    <row r="41" spans="1:13">
      <c r="A41" s="99"/>
      <c r="B41" s="99"/>
      <c r="C41" s="19"/>
      <c r="D41" s="103">
        <v>41.639999999999993</v>
      </c>
      <c r="E41" s="19"/>
      <c r="F41" s="103">
        <v>2.2699999999999996</v>
      </c>
      <c r="G41" s="19"/>
      <c r="H41" s="104">
        <v>113</v>
      </c>
      <c r="I41" s="104">
        <v>1309</v>
      </c>
      <c r="J41" s="104">
        <v>313</v>
      </c>
      <c r="K41" s="19"/>
      <c r="L41" s="104">
        <v>94</v>
      </c>
      <c r="M41" s="104">
        <v>520</v>
      </c>
    </row>
    <row r="42" spans="1:13">
      <c r="A42" s="20"/>
      <c r="B42" s="21" t="s">
        <v>292</v>
      </c>
      <c r="C42" s="21"/>
      <c r="D42" s="103">
        <v>318.33999999999997</v>
      </c>
      <c r="E42" s="19"/>
      <c r="F42" s="103">
        <v>17.04</v>
      </c>
      <c r="G42" s="19"/>
      <c r="H42" s="104">
        <v>849</v>
      </c>
      <c r="I42" s="104">
        <v>8969</v>
      </c>
      <c r="J42" s="104">
        <v>2160</v>
      </c>
      <c r="K42" s="19"/>
      <c r="L42" s="104">
        <v>712</v>
      </c>
      <c r="M42" s="104">
        <v>3721</v>
      </c>
    </row>
    <row r="43" spans="1:13">
      <c r="A43" s="94"/>
      <c r="B43" s="94"/>
      <c r="C43" s="98" t="s">
        <v>299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1:13">
      <c r="A44" s="99" t="s">
        <v>254</v>
      </c>
      <c r="B44" s="99" t="s">
        <v>53</v>
      </c>
      <c r="C44" s="100">
        <v>4.8</v>
      </c>
      <c r="D44" s="101">
        <v>8.6460000000000008</v>
      </c>
      <c r="E44" s="101">
        <v>4.9475999999999999E-2</v>
      </c>
      <c r="F44" s="101">
        <v>0.42776999999999998</v>
      </c>
      <c r="G44" s="102">
        <v>49.84</v>
      </c>
      <c r="H44" s="102">
        <v>21.32</v>
      </c>
      <c r="I44" s="102">
        <v>206.74</v>
      </c>
      <c r="J44" s="102">
        <v>50.17</v>
      </c>
      <c r="K44" s="101">
        <v>2.1351330000000002</v>
      </c>
      <c r="L44" s="102">
        <v>18.46</v>
      </c>
      <c r="M44" s="102">
        <v>89.95</v>
      </c>
    </row>
    <row r="45" spans="1:13">
      <c r="A45" s="99"/>
      <c r="B45" s="99"/>
      <c r="C45" s="19"/>
      <c r="D45" s="103">
        <v>41.5</v>
      </c>
      <c r="E45" s="19"/>
      <c r="F45" s="103">
        <v>2.0499999999999998</v>
      </c>
      <c r="G45" s="19"/>
      <c r="H45" s="104">
        <v>102</v>
      </c>
      <c r="I45" s="104">
        <v>993</v>
      </c>
      <c r="J45" s="104">
        <v>241</v>
      </c>
      <c r="K45" s="19"/>
      <c r="L45" s="104">
        <v>89</v>
      </c>
      <c r="M45" s="104">
        <v>432</v>
      </c>
    </row>
    <row r="46" spans="1:13">
      <c r="A46" s="99" t="s">
        <v>257</v>
      </c>
      <c r="B46" s="99" t="s">
        <v>56</v>
      </c>
      <c r="C46" s="100">
        <v>108</v>
      </c>
      <c r="D46" s="101">
        <v>0.224</v>
      </c>
      <c r="E46" s="101">
        <v>4.0405400000000001E-2</v>
      </c>
      <c r="F46" s="101">
        <v>9.0500000000000008E-3</v>
      </c>
      <c r="G46" s="102">
        <v>49.84</v>
      </c>
      <c r="H46" s="102">
        <v>0.45</v>
      </c>
      <c r="I46" s="102">
        <v>7.97</v>
      </c>
      <c r="J46" s="102">
        <v>1.85</v>
      </c>
      <c r="K46" s="101">
        <v>1.7284410000000001</v>
      </c>
      <c r="L46" s="102">
        <v>0.39</v>
      </c>
      <c r="M46" s="102">
        <v>2.69</v>
      </c>
    </row>
    <row r="47" spans="1:13">
      <c r="A47" s="99"/>
      <c r="B47" s="99"/>
      <c r="C47" s="19"/>
      <c r="D47" s="103">
        <v>24.19</v>
      </c>
      <c r="E47" s="19"/>
      <c r="F47" s="103">
        <v>0.98</v>
      </c>
      <c r="G47" s="19"/>
      <c r="H47" s="104">
        <v>49</v>
      </c>
      <c r="I47" s="104">
        <v>861</v>
      </c>
      <c r="J47" s="104">
        <v>200</v>
      </c>
      <c r="K47" s="19"/>
      <c r="L47" s="104">
        <v>42</v>
      </c>
      <c r="M47" s="104">
        <v>291</v>
      </c>
    </row>
    <row r="48" spans="1:13">
      <c r="A48" s="99" t="s">
        <v>258</v>
      </c>
      <c r="B48" s="99" t="s">
        <v>58</v>
      </c>
      <c r="C48" s="100">
        <v>0.48</v>
      </c>
      <c r="D48" s="101">
        <v>37.160530000000001</v>
      </c>
      <c r="E48" s="101">
        <v>5.4423600000000003E-2</v>
      </c>
      <c r="F48" s="101">
        <v>2.0224100000000003</v>
      </c>
      <c r="G48" s="102">
        <v>49.84</v>
      </c>
      <c r="H48" s="102">
        <v>100.80000000000001</v>
      </c>
      <c r="I48" s="102">
        <v>993.17</v>
      </c>
      <c r="J48" s="102">
        <v>240.67</v>
      </c>
      <c r="K48" s="101">
        <v>2.2680899999999999</v>
      </c>
      <c r="L48" s="102">
        <v>84.28</v>
      </c>
      <c r="M48" s="102">
        <v>425.75</v>
      </c>
    </row>
    <row r="49" spans="1:13">
      <c r="A49" s="99"/>
      <c r="B49" s="99"/>
      <c r="C49" s="19"/>
      <c r="D49" s="103">
        <v>17.84</v>
      </c>
      <c r="E49" s="19"/>
      <c r="F49" s="103">
        <v>0.97</v>
      </c>
      <c r="G49" s="19"/>
      <c r="H49" s="104">
        <v>48</v>
      </c>
      <c r="I49" s="104">
        <v>477</v>
      </c>
      <c r="J49" s="104">
        <v>116</v>
      </c>
      <c r="K49" s="19"/>
      <c r="L49" s="104">
        <v>40</v>
      </c>
      <c r="M49" s="104">
        <v>204</v>
      </c>
    </row>
    <row r="50" spans="1:13">
      <c r="A50" s="99" t="s">
        <v>261</v>
      </c>
      <c r="B50" s="99" t="s">
        <v>61</v>
      </c>
      <c r="C50" s="100">
        <v>4.8</v>
      </c>
      <c r="D50" s="101">
        <v>51.28145</v>
      </c>
      <c r="E50" s="101">
        <v>5.4423600000000003E-2</v>
      </c>
      <c r="F50" s="101">
        <v>2.7909199999999998</v>
      </c>
      <c r="G50" s="102">
        <v>49.84</v>
      </c>
      <c r="H50" s="102">
        <v>139.1</v>
      </c>
      <c r="I50" s="102">
        <v>1438.07</v>
      </c>
      <c r="J50" s="102">
        <v>346.98</v>
      </c>
      <c r="K50" s="101">
        <v>2.2680899999999999</v>
      </c>
      <c r="L50" s="102">
        <v>116.31</v>
      </c>
      <c r="M50" s="102">
        <v>602.39</v>
      </c>
    </row>
    <row r="51" spans="1:13">
      <c r="A51" s="99"/>
      <c r="B51" s="99"/>
      <c r="C51" s="19"/>
      <c r="D51" s="103">
        <v>246.15</v>
      </c>
      <c r="E51" s="19"/>
      <c r="F51" s="103">
        <v>13.4</v>
      </c>
      <c r="G51" s="19"/>
      <c r="H51" s="104">
        <v>668</v>
      </c>
      <c r="I51" s="104">
        <v>6903</v>
      </c>
      <c r="J51" s="104">
        <v>1666</v>
      </c>
      <c r="K51" s="19"/>
      <c r="L51" s="104">
        <v>558</v>
      </c>
      <c r="M51" s="104">
        <v>2891</v>
      </c>
    </row>
    <row r="52" spans="1:13">
      <c r="A52" s="99" t="s">
        <v>264</v>
      </c>
      <c r="B52" s="99" t="s">
        <v>64</v>
      </c>
      <c r="C52" s="100">
        <v>4.8</v>
      </c>
      <c r="D52" s="101">
        <v>-2.1560000000000001</v>
      </c>
      <c r="E52" s="101">
        <v>5.4423600000000003E-2</v>
      </c>
      <c r="F52" s="101">
        <v>-0.11734</v>
      </c>
      <c r="G52" s="102">
        <v>49.84</v>
      </c>
      <c r="H52" s="102">
        <v>-5.85</v>
      </c>
      <c r="I52" s="102">
        <v>-60.84</v>
      </c>
      <c r="J52" s="102">
        <v>-14.67</v>
      </c>
      <c r="K52" s="101">
        <v>2.2680899999999999</v>
      </c>
      <c r="L52" s="102">
        <v>-4.8899999999999997</v>
      </c>
      <c r="M52" s="102">
        <v>-25.41</v>
      </c>
    </row>
    <row r="53" spans="1:13">
      <c r="A53" s="99"/>
      <c r="B53" s="99"/>
      <c r="C53" s="19"/>
      <c r="D53" s="103">
        <v>-10.35</v>
      </c>
      <c r="E53" s="19"/>
      <c r="F53" s="103">
        <v>-0.56000000000000005</v>
      </c>
      <c r="G53" s="19"/>
      <c r="H53" s="104">
        <v>-28</v>
      </c>
      <c r="I53" s="104">
        <v>-292</v>
      </c>
      <c r="J53" s="104">
        <v>-70</v>
      </c>
      <c r="K53" s="19"/>
      <c r="L53" s="104">
        <v>-23</v>
      </c>
      <c r="M53" s="104">
        <v>-122</v>
      </c>
    </row>
    <row r="54" spans="1:13">
      <c r="A54" s="99" t="s">
        <v>266</v>
      </c>
      <c r="B54" s="99" t="s">
        <v>66</v>
      </c>
      <c r="C54" s="100">
        <v>4.8</v>
      </c>
      <c r="D54" s="101">
        <v>131.80199999999999</v>
      </c>
      <c r="E54" s="101">
        <v>5.4423600000000003E-2</v>
      </c>
      <c r="F54" s="101">
        <v>7.1731399999999992</v>
      </c>
      <c r="G54" s="102">
        <v>49.84</v>
      </c>
      <c r="H54" s="102">
        <v>357.51</v>
      </c>
      <c r="I54" s="102">
        <v>4141.22</v>
      </c>
      <c r="J54" s="102">
        <v>989.72</v>
      </c>
      <c r="K54" s="101">
        <v>2.2680899999999999</v>
      </c>
      <c r="L54" s="102">
        <v>298.94</v>
      </c>
      <c r="M54" s="102">
        <v>1646.17</v>
      </c>
    </row>
    <row r="55" spans="1:13">
      <c r="A55" s="99"/>
      <c r="B55" s="99"/>
      <c r="C55" s="19"/>
      <c r="D55" s="103">
        <v>632.65</v>
      </c>
      <c r="E55" s="19"/>
      <c r="F55" s="103">
        <v>34.43</v>
      </c>
      <c r="G55" s="19"/>
      <c r="H55" s="104">
        <v>1716</v>
      </c>
      <c r="I55" s="104">
        <v>19878</v>
      </c>
      <c r="J55" s="104">
        <v>4751</v>
      </c>
      <c r="K55" s="19"/>
      <c r="L55" s="104">
        <v>1435</v>
      </c>
      <c r="M55" s="104">
        <v>7902</v>
      </c>
    </row>
    <row r="56" spans="1:13">
      <c r="A56" s="99" t="s">
        <v>269</v>
      </c>
      <c r="B56" s="99" t="s">
        <v>41</v>
      </c>
      <c r="C56" s="100">
        <v>245</v>
      </c>
      <c r="D56" s="101">
        <v>1.4520000000000002</v>
      </c>
      <c r="E56" s="101">
        <v>5.4423600000000003E-2</v>
      </c>
      <c r="F56" s="101">
        <v>7.9020000000000007E-2</v>
      </c>
      <c r="G56" s="102">
        <v>49.84</v>
      </c>
      <c r="H56" s="102">
        <v>3.94</v>
      </c>
      <c r="I56" s="102">
        <v>40.630000000000003</v>
      </c>
      <c r="J56" s="102">
        <v>9.81</v>
      </c>
      <c r="K56" s="101">
        <v>2.2680899999999999</v>
      </c>
      <c r="L56" s="102">
        <v>3.29</v>
      </c>
      <c r="M56" s="102">
        <v>17.04</v>
      </c>
    </row>
    <row r="57" spans="1:13">
      <c r="A57" s="99"/>
      <c r="B57" s="99"/>
      <c r="C57" s="19"/>
      <c r="D57" s="103">
        <v>355.74</v>
      </c>
      <c r="E57" s="19"/>
      <c r="F57" s="103">
        <v>19.360000000000003</v>
      </c>
      <c r="G57" s="19"/>
      <c r="H57" s="104">
        <v>965</v>
      </c>
      <c r="I57" s="104">
        <v>9954</v>
      </c>
      <c r="J57" s="104">
        <v>2403</v>
      </c>
      <c r="K57" s="19"/>
      <c r="L57" s="104">
        <v>806</v>
      </c>
      <c r="M57" s="104">
        <v>4175</v>
      </c>
    </row>
    <row r="58" spans="1:13">
      <c r="A58" s="99" t="s">
        <v>271</v>
      </c>
      <c r="B58" s="99" t="s">
        <v>41</v>
      </c>
      <c r="C58" s="100">
        <v>85</v>
      </c>
      <c r="D58" s="101">
        <v>1.4520000000000002</v>
      </c>
      <c r="E58" s="101">
        <v>5.4423600000000003E-2</v>
      </c>
      <c r="F58" s="101">
        <v>7.9020000000000007E-2</v>
      </c>
      <c r="G58" s="102">
        <v>49.84</v>
      </c>
      <c r="H58" s="102">
        <v>3.94</v>
      </c>
      <c r="I58" s="102">
        <v>40.630000000000003</v>
      </c>
      <c r="J58" s="102">
        <v>9.81</v>
      </c>
      <c r="K58" s="101">
        <v>2.2680899999999999</v>
      </c>
      <c r="L58" s="102">
        <v>3.29</v>
      </c>
      <c r="M58" s="102">
        <v>17.04</v>
      </c>
    </row>
    <row r="59" spans="1:13">
      <c r="A59" s="99"/>
      <c r="B59" s="99"/>
      <c r="C59" s="19"/>
      <c r="D59" s="103">
        <v>123.42</v>
      </c>
      <c r="E59" s="19"/>
      <c r="F59" s="103">
        <v>6.72</v>
      </c>
      <c r="G59" s="19"/>
      <c r="H59" s="104">
        <v>335</v>
      </c>
      <c r="I59" s="104">
        <v>3454</v>
      </c>
      <c r="J59" s="104">
        <v>834</v>
      </c>
      <c r="K59" s="19"/>
      <c r="L59" s="104">
        <v>280</v>
      </c>
      <c r="M59" s="104">
        <v>1448</v>
      </c>
    </row>
    <row r="60" spans="1:13">
      <c r="A60" s="20"/>
      <c r="B60" s="21" t="s">
        <v>292</v>
      </c>
      <c r="C60" s="21"/>
      <c r="D60" s="103">
        <v>1431.14</v>
      </c>
      <c r="E60" s="19"/>
      <c r="F60" s="103">
        <v>77.349999999999994</v>
      </c>
      <c r="G60" s="19"/>
      <c r="H60" s="104">
        <v>3855</v>
      </c>
      <c r="I60" s="104">
        <v>42228</v>
      </c>
      <c r="J60" s="104">
        <v>10141</v>
      </c>
      <c r="K60" s="19"/>
      <c r="L60" s="104">
        <v>3225</v>
      </c>
      <c r="M60" s="104">
        <v>17221</v>
      </c>
    </row>
    <row r="61" spans="1:13">
      <c r="A61" s="20"/>
      <c r="B61" s="21" t="s">
        <v>293</v>
      </c>
      <c r="C61" s="21"/>
      <c r="D61" s="103">
        <v>1749.48</v>
      </c>
      <c r="E61" s="19"/>
      <c r="F61" s="103">
        <v>94.389999999999986</v>
      </c>
      <c r="G61" s="19"/>
      <c r="H61" s="104">
        <v>4704</v>
      </c>
      <c r="I61" s="104">
        <v>51197</v>
      </c>
      <c r="J61" s="104">
        <v>12301</v>
      </c>
      <c r="K61" s="19"/>
      <c r="L61" s="104">
        <v>3937</v>
      </c>
      <c r="M61" s="104">
        <v>20942</v>
      </c>
    </row>
    <row r="62" spans="1:13">
      <c r="A62" s="20"/>
      <c r="B62" s="21" t="s">
        <v>300</v>
      </c>
      <c r="C62" s="21"/>
      <c r="D62" s="21"/>
      <c r="E62" s="21"/>
      <c r="F62" s="21"/>
      <c r="G62" s="21"/>
      <c r="H62" s="21"/>
      <c r="I62" s="21"/>
      <c r="J62" s="21"/>
      <c r="K62" s="21"/>
      <c r="L62" s="105">
        <v>0</v>
      </c>
      <c r="M62" s="105"/>
    </row>
    <row r="63" spans="1:13">
      <c r="A63" s="20"/>
      <c r="B63" s="21" t="s">
        <v>301</v>
      </c>
      <c r="C63" s="21"/>
      <c r="D63" s="21"/>
      <c r="E63" s="21"/>
      <c r="F63" s="21"/>
      <c r="G63" s="21"/>
      <c r="H63" s="21"/>
      <c r="I63" s="21"/>
      <c r="J63" s="21"/>
      <c r="K63" s="21"/>
      <c r="L63" s="105">
        <v>0</v>
      </c>
      <c r="M63" s="105"/>
    </row>
    <row r="65" spans="1:13">
      <c r="A65" s="20"/>
      <c r="B65" s="106" t="s">
        <v>296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5">
        <v>20942</v>
      </c>
      <c r="M65" s="105"/>
    </row>
    <row r="66" spans="1:13">
      <c r="A66" s="20"/>
      <c r="B66" s="21" t="s">
        <v>302</v>
      </c>
      <c r="C66" s="21"/>
      <c r="D66" s="103">
        <v>1895.4900000000002</v>
      </c>
      <c r="E66" s="19"/>
      <c r="F66" s="103">
        <v>101.53999999999999</v>
      </c>
      <c r="G66" s="19"/>
      <c r="H66" s="104">
        <v>5061</v>
      </c>
      <c r="I66" s="104">
        <v>56382</v>
      </c>
      <c r="J66" s="104">
        <v>13520</v>
      </c>
      <c r="K66" s="19"/>
      <c r="L66" s="104">
        <v>4245</v>
      </c>
      <c r="M66" s="104">
        <v>22826</v>
      </c>
    </row>
    <row r="67" spans="1:13">
      <c r="A67" s="20"/>
      <c r="B67" s="21" t="s">
        <v>303</v>
      </c>
      <c r="C67" s="21"/>
      <c r="D67" s="21"/>
      <c r="E67" s="21"/>
      <c r="F67" s="21"/>
      <c r="G67" s="21"/>
      <c r="H67" s="21"/>
      <c r="I67" s="21"/>
      <c r="J67" s="21"/>
      <c r="K67" s="21"/>
      <c r="L67" s="105">
        <v>0</v>
      </c>
      <c r="M67" s="105"/>
    </row>
    <row r="68" spans="1:13">
      <c r="A68" s="20"/>
      <c r="B68" s="106" t="s">
        <v>304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5">
        <v>22826</v>
      </c>
      <c r="M68" s="105"/>
    </row>
    <row r="73" spans="1:13">
      <c r="B73" s="27" t="s">
        <v>71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3">
      <c r="B74" s="27" t="s">
        <v>72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</row>
  </sheetData>
  <mergeCells count="72">
    <mergeCell ref="B68:K68"/>
    <mergeCell ref="L68:M68"/>
    <mergeCell ref="B73:L73"/>
    <mergeCell ref="B74:L74"/>
    <mergeCell ref="B63:K63"/>
    <mergeCell ref="L63:M63"/>
    <mergeCell ref="B65:K65"/>
    <mergeCell ref="L65:M65"/>
    <mergeCell ref="B66:C66"/>
    <mergeCell ref="B67:K67"/>
    <mergeCell ref="L67:M67"/>
    <mergeCell ref="A58:A59"/>
    <mergeCell ref="B58:B59"/>
    <mergeCell ref="B60:C60"/>
    <mergeCell ref="B61:C61"/>
    <mergeCell ref="B62:K62"/>
    <mergeCell ref="L62:M62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B42:C42"/>
    <mergeCell ref="C43:M43"/>
    <mergeCell ref="A44:A45"/>
    <mergeCell ref="B44:B45"/>
    <mergeCell ref="A34:A35"/>
    <mergeCell ref="B34:B35"/>
    <mergeCell ref="A36:A37"/>
    <mergeCell ref="B36:B37"/>
    <mergeCell ref="A38:A39"/>
    <mergeCell ref="B38:B39"/>
    <mergeCell ref="C28:M28"/>
    <mergeCell ref="C29:M29"/>
    <mergeCell ref="A30:A31"/>
    <mergeCell ref="B30:B31"/>
    <mergeCell ref="A32:A33"/>
    <mergeCell ref="B32:B33"/>
    <mergeCell ref="B24:K24"/>
    <mergeCell ref="L24:M24"/>
    <mergeCell ref="B25:K25"/>
    <mergeCell ref="L25:M25"/>
    <mergeCell ref="B27:K27"/>
    <mergeCell ref="L27:M27"/>
    <mergeCell ref="A18:A19"/>
    <mergeCell ref="B18:B19"/>
    <mergeCell ref="A20:A21"/>
    <mergeCell ref="B20:B21"/>
    <mergeCell ref="B22:C22"/>
    <mergeCell ref="B23:C23"/>
    <mergeCell ref="A9:M9"/>
    <mergeCell ref="C12:M12"/>
    <mergeCell ref="C13:M13"/>
    <mergeCell ref="A14:A15"/>
    <mergeCell ref="B14:B15"/>
    <mergeCell ref="A16:A17"/>
    <mergeCell ref="B16:B17"/>
    <mergeCell ref="A2:M2"/>
    <mergeCell ref="A3:M3"/>
    <mergeCell ref="A4:M4"/>
    <mergeCell ref="A5:M5"/>
    <mergeCell ref="A7:M7"/>
    <mergeCell ref="A8:M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4"/>
  <sheetViews>
    <sheetView topLeftCell="A4" workbookViewId="0">
      <selection activeCell="H30" sqref="H30"/>
    </sheetView>
  </sheetViews>
  <sheetFormatPr defaultRowHeight="15"/>
  <cols>
    <col min="1" max="1" width="23.85546875" customWidth="1"/>
    <col min="2" max="2" width="40.85546875" customWidth="1"/>
  </cols>
  <sheetData>
    <row r="2" spans="1:5">
      <c r="A2" s="29" t="s">
        <v>305</v>
      </c>
      <c r="B2" s="29"/>
      <c r="C2" s="29"/>
    </row>
    <row r="3" spans="1:5">
      <c r="A3" s="29" t="s">
        <v>306</v>
      </c>
      <c r="B3" s="29"/>
      <c r="C3" s="29"/>
    </row>
    <row r="4" spans="1:5">
      <c r="A4" s="29" t="s">
        <v>307</v>
      </c>
      <c r="B4" s="29"/>
      <c r="C4" s="29"/>
    </row>
    <row r="5" spans="1:5">
      <c r="A5" s="29" t="s">
        <v>308</v>
      </c>
      <c r="B5" s="29"/>
      <c r="C5" s="29"/>
    </row>
    <row r="6" spans="1:5">
      <c r="A6" s="29" t="s">
        <v>309</v>
      </c>
      <c r="B6" s="29"/>
      <c r="C6" s="29"/>
    </row>
    <row r="8" spans="1:5" ht="15.75">
      <c r="A8" s="107" t="s">
        <v>310</v>
      </c>
      <c r="B8" s="107"/>
      <c r="C8" s="107"/>
    </row>
    <row r="10" spans="1:5">
      <c r="A10" s="108" t="s">
        <v>311</v>
      </c>
      <c r="B10" s="108"/>
      <c r="C10" s="108"/>
    </row>
    <row r="11" spans="1:5" ht="43.5" customHeight="1">
      <c r="B11" s="109" t="s">
        <v>312</v>
      </c>
      <c r="D11" s="110" t="s">
        <v>90</v>
      </c>
      <c r="E11" s="111" t="s">
        <v>313</v>
      </c>
    </row>
    <row r="12" spans="1:5" ht="33" customHeight="1">
      <c r="B12" s="109" t="s">
        <v>314</v>
      </c>
      <c r="D12" s="110" t="s">
        <v>90</v>
      </c>
      <c r="E12" s="111" t="s">
        <v>313</v>
      </c>
    </row>
    <row r="13" spans="1:5" ht="24">
      <c r="B13" s="111" t="s">
        <v>315</v>
      </c>
      <c r="D13" s="110"/>
      <c r="E13" s="111"/>
    </row>
    <row r="14" spans="1:5" ht="24">
      <c r="B14" s="111" t="s">
        <v>316</v>
      </c>
      <c r="D14" s="110" t="s">
        <v>90</v>
      </c>
      <c r="E14" s="111" t="s">
        <v>313</v>
      </c>
    </row>
    <row r="16" spans="1:5" ht="78.75">
      <c r="A16" s="18" t="s">
        <v>317</v>
      </c>
      <c r="B16" s="18" t="s">
        <v>318</v>
      </c>
      <c r="C16" s="18" t="s">
        <v>319</v>
      </c>
      <c r="D16" s="18" t="s">
        <v>320</v>
      </c>
      <c r="E16" s="18" t="s">
        <v>321</v>
      </c>
    </row>
    <row r="17" spans="1:5">
      <c r="A17" s="18">
        <v>1</v>
      </c>
      <c r="B17" s="18">
        <v>2</v>
      </c>
      <c r="C17" s="18">
        <v>3</v>
      </c>
      <c r="D17" s="18">
        <v>4</v>
      </c>
      <c r="E17" s="18">
        <v>5</v>
      </c>
    </row>
    <row r="18" spans="1:5">
      <c r="A18" s="33" t="s">
        <v>322</v>
      </c>
      <c r="B18" s="33"/>
      <c r="C18" s="33"/>
      <c r="D18" s="33"/>
      <c r="E18" s="33"/>
    </row>
    <row r="19" spans="1:5">
      <c r="A19" s="21" t="s">
        <v>323</v>
      </c>
      <c r="B19" s="21"/>
      <c r="C19" s="21"/>
      <c r="D19" s="21"/>
      <c r="E19" s="21"/>
    </row>
    <row r="20" spans="1:5" ht="60">
      <c r="A20" s="96" t="s">
        <v>19</v>
      </c>
      <c r="B20" s="22" t="s">
        <v>20</v>
      </c>
      <c r="C20" s="112">
        <v>153.16</v>
      </c>
      <c r="D20" s="96" t="s">
        <v>324</v>
      </c>
      <c r="E20" s="113">
        <v>415</v>
      </c>
    </row>
    <row r="21" spans="1:5" ht="96">
      <c r="A21" s="96" t="s">
        <v>33</v>
      </c>
      <c r="B21" s="22" t="s">
        <v>0</v>
      </c>
      <c r="C21" s="112">
        <v>1843.8700000000001</v>
      </c>
      <c r="D21" s="96" t="s">
        <v>324</v>
      </c>
      <c r="E21" s="113">
        <v>4997</v>
      </c>
    </row>
    <row r="22" spans="1:5" ht="48">
      <c r="A22" s="96" t="s">
        <v>18</v>
      </c>
      <c r="B22" s="22" t="s">
        <v>325</v>
      </c>
      <c r="C22" s="112">
        <v>1997.03</v>
      </c>
      <c r="D22" s="96" t="s">
        <v>18</v>
      </c>
      <c r="E22" s="113">
        <v>5412</v>
      </c>
    </row>
    <row r="23" spans="1:5" ht="48" customHeight="1">
      <c r="A23" s="96" t="s">
        <v>18</v>
      </c>
      <c r="B23" s="22" t="s">
        <v>326</v>
      </c>
      <c r="C23" s="112">
        <v>1997.03</v>
      </c>
      <c r="D23" s="96" t="s">
        <v>18</v>
      </c>
      <c r="E23" s="113">
        <v>5412</v>
      </c>
    </row>
    <row r="24" spans="1:5">
      <c r="A24" s="33" t="s">
        <v>327</v>
      </c>
      <c r="B24" s="33"/>
      <c r="C24" s="33"/>
      <c r="D24" s="33"/>
      <c r="E24" s="33"/>
    </row>
    <row r="25" spans="1:5" ht="48.75" customHeight="1">
      <c r="A25" s="96" t="s">
        <v>18</v>
      </c>
      <c r="B25" s="22" t="s">
        <v>328</v>
      </c>
      <c r="C25" s="114" t="s">
        <v>329</v>
      </c>
      <c r="D25" s="96" t="s">
        <v>324</v>
      </c>
      <c r="E25" s="114" t="s">
        <v>330</v>
      </c>
    </row>
    <row r="26" spans="1:5" ht="37.5" customHeight="1">
      <c r="A26" s="96" t="s">
        <v>18</v>
      </c>
      <c r="B26" s="22" t="s">
        <v>331</v>
      </c>
      <c r="C26" s="112">
        <v>0</v>
      </c>
      <c r="D26" s="96" t="s">
        <v>18</v>
      </c>
      <c r="E26" s="113">
        <v>0</v>
      </c>
    </row>
    <row r="27" spans="1:5">
      <c r="A27" s="26"/>
      <c r="B27" s="26"/>
      <c r="C27" s="26"/>
      <c r="D27" s="26"/>
      <c r="E27" s="26"/>
    </row>
    <row r="28" spans="1:5" ht="48">
      <c r="B28" s="109" t="s">
        <v>332</v>
      </c>
      <c r="C28" s="110" t="s">
        <v>132</v>
      </c>
      <c r="D28" s="115" t="s">
        <v>333</v>
      </c>
      <c r="E28" s="115"/>
    </row>
    <row r="33" spans="2:5">
      <c r="B33" s="27" t="s">
        <v>71</v>
      </c>
      <c r="C33" s="27"/>
      <c r="D33" s="27"/>
      <c r="E33" s="27"/>
    </row>
    <row r="34" spans="2:5">
      <c r="B34" s="27" t="s">
        <v>72</v>
      </c>
      <c r="C34" s="27"/>
      <c r="D34" s="27"/>
      <c r="E34" s="27"/>
    </row>
  </sheetData>
  <mergeCells count="13">
    <mergeCell ref="B34:E34"/>
    <mergeCell ref="A10:C10"/>
    <mergeCell ref="A18:E18"/>
    <mergeCell ref="A19:E19"/>
    <mergeCell ref="A24:E24"/>
    <mergeCell ref="D28:E28"/>
    <mergeCell ref="B33:E33"/>
    <mergeCell ref="A2:C2"/>
    <mergeCell ref="A3:C3"/>
    <mergeCell ref="A4:C4"/>
    <mergeCell ref="A5:C5"/>
    <mergeCell ref="A6:C6"/>
    <mergeCell ref="A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2"/>
  <sheetViews>
    <sheetView workbookViewId="0">
      <selection activeCell="F52" sqref="F52"/>
    </sheetView>
  </sheetViews>
  <sheetFormatPr defaultRowHeight="15"/>
  <cols>
    <col min="1" max="1" width="21.5703125" customWidth="1"/>
    <col min="2" max="2" width="50.140625" customWidth="1"/>
  </cols>
  <sheetData>
    <row r="2" spans="1:5">
      <c r="A2" s="29" t="s">
        <v>305</v>
      </c>
      <c r="B2" s="29"/>
      <c r="C2" s="29"/>
    </row>
    <row r="3" spans="1:5">
      <c r="A3" s="29" t="s">
        <v>306</v>
      </c>
      <c r="B3" s="29"/>
      <c r="C3" s="29"/>
    </row>
    <row r="4" spans="1:5">
      <c r="A4" s="29" t="s">
        <v>307</v>
      </c>
      <c r="B4" s="29"/>
      <c r="C4" s="29"/>
    </row>
    <row r="5" spans="1:5">
      <c r="A5" s="29" t="s">
        <v>308</v>
      </c>
      <c r="B5" s="29"/>
      <c r="C5" s="29"/>
    </row>
    <row r="6" spans="1:5">
      <c r="A6" s="29" t="s">
        <v>309</v>
      </c>
      <c r="B6" s="29"/>
      <c r="C6" s="29"/>
    </row>
    <row r="8" spans="1:5" ht="15.75">
      <c r="A8" s="107" t="s">
        <v>334</v>
      </c>
      <c r="B8" s="107"/>
      <c r="C8" s="107"/>
    </row>
    <row r="10" spans="1:5">
      <c r="A10" s="108" t="s">
        <v>335</v>
      </c>
      <c r="B10" s="108"/>
      <c r="C10" s="108"/>
    </row>
    <row r="11" spans="1:5" ht="39.75" customHeight="1">
      <c r="B11" s="109" t="s">
        <v>312</v>
      </c>
      <c r="D11" s="110" t="s">
        <v>90</v>
      </c>
      <c r="E11" s="111" t="s">
        <v>313</v>
      </c>
    </row>
    <row r="12" spans="1:5" ht="31.5" customHeight="1">
      <c r="B12" s="109" t="s">
        <v>314</v>
      </c>
      <c r="D12" s="110" t="s">
        <v>90</v>
      </c>
      <c r="E12" s="111" t="s">
        <v>313</v>
      </c>
    </row>
    <row r="13" spans="1:5" ht="13.5" customHeight="1"/>
    <row r="14" spans="1:5" ht="78.75">
      <c r="A14" s="18" t="s">
        <v>317</v>
      </c>
      <c r="B14" s="18" t="s">
        <v>318</v>
      </c>
      <c r="C14" s="18" t="s">
        <v>319</v>
      </c>
      <c r="D14" s="18" t="s">
        <v>320</v>
      </c>
      <c r="E14" s="18" t="s">
        <v>336</v>
      </c>
    </row>
    <row r="15" spans="1:5">
      <c r="A15" s="18">
        <v>1</v>
      </c>
      <c r="B15" s="18">
        <v>2</v>
      </c>
      <c r="C15" s="18">
        <v>3</v>
      </c>
      <c r="D15" s="18">
        <v>4</v>
      </c>
      <c r="E15" s="18">
        <v>5</v>
      </c>
    </row>
    <row r="16" spans="1:5">
      <c r="A16" s="33" t="s">
        <v>337</v>
      </c>
      <c r="B16" s="33"/>
      <c r="C16" s="33"/>
      <c r="D16" s="33"/>
      <c r="E16" s="33"/>
    </row>
    <row r="17" spans="1:5">
      <c r="A17" s="21" t="s">
        <v>323</v>
      </c>
      <c r="B17" s="21"/>
      <c r="C17" s="21"/>
      <c r="D17" s="21"/>
      <c r="E17" s="21"/>
    </row>
    <row r="18" spans="1:5" ht="60">
      <c r="A18" s="96" t="s">
        <v>19</v>
      </c>
      <c r="B18" s="22" t="s">
        <v>20</v>
      </c>
      <c r="C18" s="112">
        <v>153.16</v>
      </c>
      <c r="D18" s="96" t="s">
        <v>338</v>
      </c>
      <c r="E18" s="113">
        <v>188</v>
      </c>
    </row>
    <row r="19" spans="1:5" ht="96">
      <c r="A19" s="96" t="s">
        <v>33</v>
      </c>
      <c r="B19" s="22" t="s">
        <v>0</v>
      </c>
      <c r="C19" s="112">
        <v>1843.8700000000001</v>
      </c>
      <c r="D19" s="96" t="s">
        <v>338</v>
      </c>
      <c r="E19" s="113">
        <v>2268</v>
      </c>
    </row>
    <row r="20" spans="1:5" ht="48">
      <c r="A20" s="96" t="s">
        <v>18</v>
      </c>
      <c r="B20" s="22" t="s">
        <v>325</v>
      </c>
      <c r="C20" s="112">
        <v>1997.03</v>
      </c>
      <c r="D20" s="96" t="s">
        <v>18</v>
      </c>
      <c r="E20" s="113">
        <v>2456</v>
      </c>
    </row>
    <row r="21" spans="1:5" ht="54" customHeight="1">
      <c r="A21" s="96" t="s">
        <v>18</v>
      </c>
      <c r="B21" s="22" t="s">
        <v>339</v>
      </c>
      <c r="C21" s="112">
        <v>1997.03</v>
      </c>
      <c r="D21" s="96" t="s">
        <v>18</v>
      </c>
      <c r="E21" s="113">
        <v>2456</v>
      </c>
    </row>
    <row r="22" spans="1:5">
      <c r="A22" s="33" t="s">
        <v>340</v>
      </c>
      <c r="B22" s="33"/>
      <c r="C22" s="33"/>
      <c r="D22" s="33"/>
      <c r="E22" s="33"/>
    </row>
    <row r="23" spans="1:5" ht="51.75" customHeight="1">
      <c r="A23" s="96" t="s">
        <v>18</v>
      </c>
      <c r="B23" s="22" t="s">
        <v>328</v>
      </c>
      <c r="C23" s="114" t="s">
        <v>329</v>
      </c>
      <c r="D23" s="96" t="s">
        <v>338</v>
      </c>
      <c r="E23" s="114" t="s">
        <v>330</v>
      </c>
    </row>
    <row r="24" spans="1:5" ht="72">
      <c r="A24" s="96" t="s">
        <v>18</v>
      </c>
      <c r="B24" s="22" t="s">
        <v>341</v>
      </c>
      <c r="C24" s="112">
        <v>0</v>
      </c>
      <c r="D24" s="96" t="s">
        <v>18</v>
      </c>
      <c r="E24" s="113">
        <v>0</v>
      </c>
    </row>
    <row r="25" spans="1:5">
      <c r="A25" s="26"/>
      <c r="B25" s="26"/>
      <c r="C25" s="26"/>
      <c r="D25" s="26"/>
      <c r="E25" s="26"/>
    </row>
    <row r="26" spans="1:5" ht="48">
      <c r="B26" s="109" t="s">
        <v>342</v>
      </c>
      <c r="C26" s="110" t="s">
        <v>132</v>
      </c>
      <c r="D26" s="115" t="s">
        <v>343</v>
      </c>
      <c r="E26" s="115"/>
    </row>
    <row r="31" spans="1:5">
      <c r="B31" s="27" t="s">
        <v>71</v>
      </c>
      <c r="C31" s="27"/>
      <c r="D31" s="27"/>
      <c r="E31" s="27"/>
    </row>
    <row r="32" spans="1:5">
      <c r="B32" s="27" t="s">
        <v>72</v>
      </c>
      <c r="C32" s="27"/>
      <c r="D32" s="27"/>
      <c r="E32" s="27"/>
    </row>
  </sheetData>
  <mergeCells count="13">
    <mergeCell ref="B32:E32"/>
    <mergeCell ref="A10:C10"/>
    <mergeCell ref="A16:E16"/>
    <mergeCell ref="A17:E17"/>
    <mergeCell ref="A22:E22"/>
    <mergeCell ref="D26:E26"/>
    <mergeCell ref="B31:E31"/>
    <mergeCell ref="A2:C2"/>
    <mergeCell ref="A3:C3"/>
    <mergeCell ref="A4:C4"/>
    <mergeCell ref="A5:C5"/>
    <mergeCell ref="A6:C6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головна</vt:lpstr>
      <vt:lpstr>частина1</vt:lpstr>
      <vt:lpstr>частина2</vt:lpstr>
      <vt:lpstr>частина3</vt:lpstr>
      <vt:lpstr>частина4</vt:lpstr>
      <vt:lpstr>частина5</vt:lpstr>
      <vt:lpstr>частина6</vt:lpstr>
      <vt:lpstr>частина7</vt:lpstr>
      <vt:lpstr>частина8</vt:lpstr>
      <vt:lpstr>частина9</vt:lpstr>
      <vt:lpstr>Лист11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2017-09-07T07:33:45Z</dcterms:modified>
</cp:coreProperties>
</file>