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ПРОЕКТИ\2018_Проекти\2018_Громадський бюджет\НД\0_ЗАЯВКА_НД\"/>
    </mc:Choice>
  </mc:AlternateContent>
  <bookViews>
    <workbookView xWindow="0" yWindow="0" windowWidth="20490" windowHeight="9495"/>
  </bookViews>
  <sheets>
    <sheet name="Бюджет НД" sheetId="6" r:id="rId1"/>
    <sheet name="Лист1" sheetId="10" r:id="rId2"/>
  </sheets>
  <calcPr calcId="162913" refMode="R1C1"/>
</workbook>
</file>

<file path=xl/calcChain.xml><?xml version="1.0" encoding="utf-8"?>
<calcChain xmlns="http://schemas.openxmlformats.org/spreadsheetml/2006/main">
  <c r="C29" i="10" l="1"/>
  <c r="F23" i="6"/>
  <c r="F22" i="6"/>
  <c r="F21" i="6"/>
  <c r="F20" i="6"/>
  <c r="F19" i="6"/>
  <c r="F18" i="6"/>
  <c r="F17" i="6"/>
  <c r="F16" i="6"/>
  <c r="F12" i="6"/>
  <c r="F11" i="6"/>
  <c r="F9" i="6"/>
  <c r="F3" i="6"/>
  <c r="F4" i="6"/>
  <c r="F5" i="6"/>
  <c r="F6" i="6"/>
  <c r="F7" i="6"/>
  <c r="F8" i="6"/>
  <c r="F13" i="6"/>
  <c r="F14" i="6"/>
  <c r="F15" i="6"/>
  <c r="F24" i="6"/>
  <c r="F25" i="6"/>
  <c r="F26" i="6"/>
  <c r="F29" i="6" l="1"/>
</calcChain>
</file>

<file path=xl/sharedStrings.xml><?xml version="1.0" encoding="utf-8"?>
<sst xmlns="http://schemas.openxmlformats.org/spreadsheetml/2006/main" count="94" uniqueCount="73">
  <si>
    <t>Вид робіт</t>
  </si>
  <si>
    <t>Кількість</t>
  </si>
  <si>
    <t>Одиниці</t>
  </si>
  <si>
    <t>мкв</t>
  </si>
  <si>
    <t>шт.</t>
  </si>
  <si>
    <t>комплект</t>
  </si>
  <si>
    <t>мпог</t>
  </si>
  <si>
    <t>послуга</t>
  </si>
  <si>
    <t>Закупівля екрана Lumi 500х375 (з дистанційним керуванням)</t>
  </si>
  <si>
    <t>Закупівля мультимедійного проектора Epson EB-W32</t>
  </si>
  <si>
    <t>Непередбачувані витрати</t>
  </si>
  <si>
    <t>Утеплення фасаду мінватні плити 50 мм і опорядження фасаду (матеріали і роботи)</t>
  </si>
  <si>
    <t>Ремонт зовнішніх сходів (матеріали і роботи)</t>
  </si>
  <si>
    <t>Брукування переходу між сходами від дороги і до сходів головного входу (роботи і матеріали)</t>
  </si>
  <si>
    <t>Влаштування відмостки по периметру будівлі брукуванням (роботи+матеріали)</t>
  </si>
  <si>
    <t>Виготовлення і монтаж  пандуса (бруківка) поруч зі сходами головного входу (роботи і матеріали)</t>
  </si>
  <si>
    <t>Циклювання і лакування підлоги актового залу (роботи і матеріали)</t>
  </si>
  <si>
    <t>Бетонування тераси бічного входу (роботи і матеріали)</t>
  </si>
  <si>
    <t>Народний дім екстер’єр</t>
  </si>
  <si>
    <t>1.</t>
  </si>
  <si>
    <t>2.</t>
  </si>
  <si>
    <t>3.</t>
  </si>
  <si>
    <t>4.</t>
  </si>
  <si>
    <t>5.</t>
  </si>
  <si>
    <t>6.</t>
  </si>
  <si>
    <t>7.</t>
  </si>
  <si>
    <t>Виготовлення і встановлення велостійки на 10 місць – 1 конструкція х 3700 грн.</t>
  </si>
  <si>
    <t>Народний дім інтер’єр (актовий зал)</t>
  </si>
  <si>
    <t>Закупівля крісел конференційних типу ІSO+ - 200 шт х 500 грн.</t>
  </si>
  <si>
    <t>Закупівля - Мікшерні пульти BEHRINGER XENYX X1622USB – 1 шт х 7592 грн/шт</t>
  </si>
  <si>
    <t>Закупівля - Мікрофон вокальний AKG P5 – 2 шт х 1650 грн/шт</t>
  </si>
  <si>
    <t>Закупівля - Стійка мікрофонна SOUNDKING SKDD130 – 2 шт. х 440 грн/шт</t>
  </si>
  <si>
    <t>Закупівля - Мікрофонний кабель довжина 6м – 2 шт х 171 грн/шт</t>
  </si>
  <si>
    <t>Закупівля - Акустичний кабель SOUNDKING BD119 10м – 2 шт.х 560 грн/шт</t>
  </si>
  <si>
    <t>Закупівля - Активна акустична система ALTO PROFESSIONAL TS215 – 2 шт х 11982 грн/шт</t>
  </si>
  <si>
    <t>Закупівля - Активний сабвуфер ALTO PROFESSIONAL TS SUB15 – 2 шт х 15158 грн/шт</t>
  </si>
  <si>
    <t>Закупівля мультимедійного проектора Epson EB-W32 – 1 шт х 19500 грн/шт</t>
  </si>
  <si>
    <t>Закупівля - Екрана Lumi 500х375см (з дистанційним керуванням) – 1 шт х 23409 грн/шт</t>
  </si>
  <si>
    <t xml:space="preserve">Виготовлення - конференц стіл трансформер на роликах (4 сегменти стіл 1,5х0,75х0,7м; 4 сегменти стіл приставка кутовий 0,7х0,7м) –  4 комплекти (стіл+приставка) х 2125 грн/комплект </t>
  </si>
  <si>
    <t>Закупівля вішалок напольні металеві гардеробні Elkon (1 вішалка 40 вішаків) – 4 шт. х 1700 грн/шт</t>
  </si>
  <si>
    <t>Виготовлення і експертиза ПКД</t>
  </si>
  <si>
    <t>№ з/п</t>
  </si>
  <si>
    <t>Перелік видатків</t>
  </si>
  <si>
    <t>Орієнтовна вартість, грн.</t>
  </si>
  <si>
    <t>Утеплення фасаду мінватні плити 50 мм і опорядження фасаду (матеріали і роботи) – 664 мкв х 1086 грн./мкв</t>
  </si>
  <si>
    <t>Ремонт зовнішніх сходів (матеріали і роботи) – 27 мкв х 480 грн/мкв</t>
  </si>
  <si>
    <t>Брукування переходу між сходами від дороги і до сходів головного входу (роботи і матеріали) – 36 мкв х 960 грн/мкв</t>
  </si>
  <si>
    <t>Виготовлення і монтаж  пандуса (бруківка) поруч зі сходами головного входу (роботи і матеріали) – 5 м.п х 3480 грн/м.п.</t>
  </si>
  <si>
    <t>Влаштування відмостки по периметру будівлі брукуванням на ширину 0,7м (роботи+матеріали) – 110 мкв х 780 грн./мкв</t>
  </si>
  <si>
    <t>Бетонування тераси бічного входу (роботи і матеріали) – 18 мкв х 480 грн/мкв</t>
  </si>
  <si>
    <t>Циклювання і лакування підлоги актового залу (роботи і матеріали) – 175 мкв х 354 грн/мкв</t>
  </si>
  <si>
    <t>Встановлення стелі для актового залу монтаж панелей типу армстронг  (роботи і матеріали)  - 175 мкв х 348 грн/мкв</t>
  </si>
  <si>
    <t>Влаштування комплекту лед освітлення для актового залу (роботи, матеріали, устаткування)  - 1 комплект х 9600 грн</t>
  </si>
  <si>
    <t>Побілка стін актового залу – 234 мкв х 322 грн/мкв</t>
  </si>
  <si>
    <t>Виготовлення і встановлення велостійки на 10 місць</t>
  </si>
  <si>
    <t>Встановлення стелі для актового залу монтаж панелей типу армстронг  (роботи і матеріали)</t>
  </si>
  <si>
    <t>Влаштування комплекту лед освітлення для актового залу (роботи, матеріали, устаткування</t>
  </si>
  <si>
    <t>Побілка стін актового залу</t>
  </si>
  <si>
    <t>Закупівля крісел конференційних типу ІSO+</t>
  </si>
  <si>
    <t>Закупівля - Мікшерні пульти BEHRINGER XENYX X1622USB</t>
  </si>
  <si>
    <t>Закупівля - Мікрофон вокальний AKG P5</t>
  </si>
  <si>
    <t>Закупівля - Стійка мікрофонна SOUNDKING SKDD130</t>
  </si>
  <si>
    <t>Закупівля - Мікрофонний кабель довжина 6м</t>
  </si>
  <si>
    <t xml:space="preserve">Закупівля - Акустичний кабель SOUNDKING BD119 10м </t>
  </si>
  <si>
    <t>Закупівля - Активна акустична система ALTO PROFESSIONAL TS215</t>
  </si>
  <si>
    <t>Закупівля - Активний сабвуфер ALTO PROFESSIONAL TS SUB1</t>
  </si>
  <si>
    <t>Стіл мобільний секційний на роликах (4 сегменти стіл 1,5х0,75х0,7м; 4 сегменти стіл приставка кутовий 0,7х0,7м) –  4 комплекти (стіл+приставка)</t>
  </si>
  <si>
    <t>Закупівля вішалок напольні металеві гардеробні Elkon (1 вішалка 40 вішаків</t>
  </si>
  <si>
    <t>Виготолення і експертиза ПКД</t>
  </si>
  <si>
    <t>Непередбачувані витрати по проекту</t>
  </si>
  <si>
    <t>Вартість за одиницю, грн.</t>
  </si>
  <si>
    <t>Разом, грн.</t>
  </si>
  <si>
    <t>РАЗОМ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</si>
</sst>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\ _₴_-;\-* #,##0\ _₴_-;_-* &quot;-&quot;\ _₴_-;_-@_-"/>
  </numFmts>
  <fonts count="8" x14ac:knownFonts="1"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3"/>
      <color rgb="FF000000"/>
      <name val="Arial"/>
      <family val="2"/>
      <charset val="204"/>
    </font>
    <font>
      <b/>
      <sz val="13"/>
      <color rgb="FF000000"/>
      <name val="Arial"/>
      <family val="2"/>
      <charset val="204"/>
    </font>
    <font>
      <sz val="13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25">
    <xf numFmtId="0" fontId="0" fillId="0" borderId="0" xfId="0"/>
    <xf numFmtId="0" fontId="3" fillId="0" borderId="1" xfId="0" applyFont="1" applyBorder="1" applyAlignment="1">
      <alignment horizontal="justify" vertical="top" wrapText="1"/>
    </xf>
    <xf numFmtId="0" fontId="2" fillId="0" borderId="0" xfId="0" applyFont="1" applyAlignment="1">
      <alignment horizontal="left" vertical="top"/>
    </xf>
    <xf numFmtId="0" fontId="0" fillId="0" borderId="0" xfId="0" applyAlignment="1">
      <alignment horizontal="center" vertical="center"/>
    </xf>
    <xf numFmtId="0" fontId="5" fillId="2" borderId="2" xfId="0" applyFont="1" applyFill="1" applyBorder="1" applyAlignment="1">
      <alignment horizontal="justify" vertical="center" wrapText="1"/>
    </xf>
    <xf numFmtId="0" fontId="6" fillId="2" borderId="2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justify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justify" vertical="top"/>
    </xf>
    <xf numFmtId="0" fontId="2" fillId="0" borderId="1" xfId="0" applyFont="1" applyFill="1" applyBorder="1" applyAlignment="1">
      <alignment horizontal="justify" vertical="top" wrapText="1"/>
    </xf>
    <xf numFmtId="0" fontId="2" fillId="0" borderId="1" xfId="0" applyFont="1" applyFill="1" applyBorder="1" applyAlignment="1">
      <alignment horizontal="justify" vertical="top"/>
    </xf>
    <xf numFmtId="0" fontId="4" fillId="0" borderId="1" xfId="0" applyFont="1" applyFill="1" applyBorder="1" applyAlignment="1">
      <alignment horizontal="justify" vertical="top"/>
    </xf>
    <xf numFmtId="0" fontId="3" fillId="3" borderId="1" xfId="0" applyFont="1" applyFill="1" applyBorder="1" applyAlignment="1">
      <alignment horizontal="justify" vertical="top" wrapText="1"/>
    </xf>
    <xf numFmtId="0" fontId="2" fillId="3" borderId="1" xfId="0" applyFont="1" applyFill="1" applyBorder="1" applyAlignment="1">
      <alignment horizontal="justify" vertical="top" wrapText="1"/>
    </xf>
    <xf numFmtId="0" fontId="3" fillId="3" borderId="1" xfId="0" applyFont="1" applyFill="1" applyBorder="1" applyAlignment="1">
      <alignment horizontal="justify" vertical="top"/>
    </xf>
    <xf numFmtId="0" fontId="2" fillId="0" borderId="1" xfId="0" applyFont="1" applyBorder="1" applyAlignment="1">
      <alignment horizontal="left" vertical="top"/>
    </xf>
    <xf numFmtId="0" fontId="3" fillId="0" borderId="3" xfId="0" applyFont="1" applyBorder="1" applyAlignment="1">
      <alignment horizontal="center" vertical="top"/>
    </xf>
    <xf numFmtId="0" fontId="3" fillId="0" borderId="4" xfId="0" applyFont="1" applyBorder="1" applyAlignment="1">
      <alignment horizontal="center" vertical="top"/>
    </xf>
    <xf numFmtId="0" fontId="3" fillId="0" borderId="5" xfId="0" applyFont="1" applyBorder="1" applyAlignment="1">
      <alignment horizontal="center" vertical="top"/>
    </xf>
    <xf numFmtId="41" fontId="3" fillId="0" borderId="1" xfId="0" applyNumberFormat="1" applyFont="1" applyFill="1" applyBorder="1" applyAlignment="1">
      <alignment horizontal="left" vertical="top"/>
    </xf>
    <xf numFmtId="41" fontId="2" fillId="0" borderId="1" xfId="0" applyNumberFormat="1" applyFont="1" applyFill="1" applyBorder="1" applyAlignment="1">
      <alignment horizontal="left" vertical="top" wrapText="1"/>
    </xf>
    <xf numFmtId="41" fontId="2" fillId="0" borderId="1" xfId="0" applyNumberFormat="1" applyFont="1" applyFill="1" applyBorder="1" applyAlignment="1">
      <alignment horizontal="left" vertical="top"/>
    </xf>
    <xf numFmtId="41" fontId="2" fillId="3" borderId="1" xfId="0" applyNumberFormat="1" applyFont="1" applyFill="1" applyBorder="1" applyAlignment="1">
      <alignment horizontal="left" vertical="top" wrapText="1"/>
    </xf>
  </cellXfs>
  <cellStyles count="2">
    <cellStyle name="Гіперпосилання 2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2" name="Рисунок 3" descr="http://www8.city-adm.lviv.ua/icons/ecblank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21145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3</xdr:row>
      <xdr:rowOff>0</xdr:rowOff>
    </xdr:from>
    <xdr:to>
      <xdr:col>1</xdr:col>
      <xdr:colOff>9525</xdr:colOff>
      <xdr:row>3</xdr:row>
      <xdr:rowOff>9525</xdr:rowOff>
    </xdr:to>
    <xdr:pic>
      <xdr:nvPicPr>
        <xdr:cNvPr id="3" name="Рисунок 5" descr="http://www8.city-adm.lviv.ua/icons/ecblank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3150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5</xdr:row>
      <xdr:rowOff>0</xdr:rowOff>
    </xdr:from>
    <xdr:to>
      <xdr:col>1</xdr:col>
      <xdr:colOff>9525</xdr:colOff>
      <xdr:row>5</xdr:row>
      <xdr:rowOff>9525</xdr:rowOff>
    </xdr:to>
    <xdr:pic>
      <xdr:nvPicPr>
        <xdr:cNvPr id="4" name="Рисунок 9" descr="http://www8.city-adm.lviv.ua/icons/ecblank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3249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6</xdr:row>
      <xdr:rowOff>0</xdr:rowOff>
    </xdr:from>
    <xdr:to>
      <xdr:col>1</xdr:col>
      <xdr:colOff>9525</xdr:colOff>
      <xdr:row>6</xdr:row>
      <xdr:rowOff>9525</xdr:rowOff>
    </xdr:to>
    <xdr:pic>
      <xdr:nvPicPr>
        <xdr:cNvPr id="5" name="Рисунок 11" descr="http://www8.city-adm.lviv.ua/icons/ecblank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8288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7</xdr:row>
      <xdr:rowOff>0</xdr:rowOff>
    </xdr:from>
    <xdr:to>
      <xdr:col>1</xdr:col>
      <xdr:colOff>9525</xdr:colOff>
      <xdr:row>7</xdr:row>
      <xdr:rowOff>9525</xdr:rowOff>
    </xdr:to>
    <xdr:pic>
      <xdr:nvPicPr>
        <xdr:cNvPr id="6" name="Рисунок 13" descr="http://www8.city-adm.lviv.ua/icons/ecblank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224885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8</xdr:row>
      <xdr:rowOff>0</xdr:rowOff>
    </xdr:from>
    <xdr:to>
      <xdr:col>1</xdr:col>
      <xdr:colOff>9525</xdr:colOff>
      <xdr:row>8</xdr:row>
      <xdr:rowOff>9525</xdr:rowOff>
    </xdr:to>
    <xdr:pic>
      <xdr:nvPicPr>
        <xdr:cNvPr id="7" name="Рисунок 15" descr="http://www8.city-adm.lviv.ua/icons/ecblank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252222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8</xdr:row>
      <xdr:rowOff>0</xdr:rowOff>
    </xdr:from>
    <xdr:to>
      <xdr:col>2</xdr:col>
      <xdr:colOff>9525</xdr:colOff>
      <xdr:row>8</xdr:row>
      <xdr:rowOff>9525</xdr:rowOff>
    </xdr:to>
    <xdr:pic>
      <xdr:nvPicPr>
        <xdr:cNvPr id="8" name="Рисунок 16" descr="http://www8.city-adm.lviv.ua/icons/ecblank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0" y="252222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6"/>
  <sheetViews>
    <sheetView tabSelected="1" workbookViewId="0">
      <pane ySplit="1" topLeftCell="A2" activePane="bottomLeft" state="frozen"/>
      <selection pane="bottomLeft" sqref="A1:XFD1"/>
    </sheetView>
  </sheetViews>
  <sheetFormatPr defaultRowHeight="15" customHeight="1" x14ac:dyDescent="0.25"/>
  <cols>
    <col min="1" max="1" width="7.42578125" style="2" customWidth="1"/>
    <col min="2" max="2" width="64.85546875" style="2" customWidth="1"/>
    <col min="3" max="3" width="14.140625" style="2" customWidth="1"/>
    <col min="4" max="4" width="14.28515625" style="2" customWidth="1"/>
    <col min="5" max="5" width="17.140625" style="2" customWidth="1"/>
    <col min="6" max="6" width="14.28515625" style="2" customWidth="1"/>
    <col min="7" max="16384" width="9.140625" style="2"/>
  </cols>
  <sheetData>
    <row r="1" spans="1:6" ht="30.75" customHeight="1" x14ac:dyDescent="0.25">
      <c r="A1" s="17"/>
      <c r="B1" s="10" t="s">
        <v>0</v>
      </c>
      <c r="C1" s="1" t="s">
        <v>2</v>
      </c>
      <c r="D1" s="1" t="s">
        <v>1</v>
      </c>
      <c r="E1" s="1" t="s">
        <v>70</v>
      </c>
      <c r="F1" s="1" t="s">
        <v>71</v>
      </c>
    </row>
    <row r="2" spans="1:6" ht="15" customHeight="1" x14ac:dyDescent="0.25">
      <c r="A2" s="17"/>
      <c r="B2" s="16" t="s">
        <v>18</v>
      </c>
      <c r="C2" s="14"/>
      <c r="D2" s="14"/>
      <c r="E2" s="14"/>
      <c r="F2" s="14"/>
    </row>
    <row r="3" spans="1:6" ht="33" customHeight="1" x14ac:dyDescent="0.25">
      <c r="A3" s="17"/>
      <c r="B3" s="11" t="s">
        <v>11</v>
      </c>
      <c r="C3" s="11" t="s">
        <v>3</v>
      </c>
      <c r="D3" s="11">
        <v>664</v>
      </c>
      <c r="E3" s="11">
        <v>1086</v>
      </c>
      <c r="F3" s="22">
        <f t="shared" ref="F3:F14" si="0">D3*E3</f>
        <v>721104</v>
      </c>
    </row>
    <row r="4" spans="1:6" ht="20.25" customHeight="1" x14ac:dyDescent="0.25">
      <c r="A4" s="17"/>
      <c r="B4" s="11" t="s">
        <v>12</v>
      </c>
      <c r="C4" s="11" t="s">
        <v>3</v>
      </c>
      <c r="D4" s="11">
        <v>27</v>
      </c>
      <c r="E4" s="11">
        <v>480</v>
      </c>
      <c r="F4" s="22">
        <f t="shared" si="0"/>
        <v>12960</v>
      </c>
    </row>
    <row r="5" spans="1:6" ht="31.5" customHeight="1" x14ac:dyDescent="0.25">
      <c r="A5" s="17"/>
      <c r="B5" s="11" t="s">
        <v>13</v>
      </c>
      <c r="C5" s="11" t="s">
        <v>3</v>
      </c>
      <c r="D5" s="11">
        <v>36</v>
      </c>
      <c r="E5" s="11">
        <v>960</v>
      </c>
      <c r="F5" s="22">
        <f t="shared" si="0"/>
        <v>34560</v>
      </c>
    </row>
    <row r="6" spans="1:6" ht="31.5" customHeight="1" x14ac:dyDescent="0.25">
      <c r="A6" s="17"/>
      <c r="B6" s="11" t="s">
        <v>15</v>
      </c>
      <c r="C6" s="11" t="s">
        <v>6</v>
      </c>
      <c r="D6" s="11">
        <v>5</v>
      </c>
      <c r="E6" s="11">
        <v>3480</v>
      </c>
      <c r="F6" s="22">
        <f t="shared" ref="F6" si="1">D6*E6</f>
        <v>17400</v>
      </c>
    </row>
    <row r="7" spans="1:6" ht="46.5" customHeight="1" x14ac:dyDescent="0.25">
      <c r="A7" s="17"/>
      <c r="B7" s="11" t="s">
        <v>14</v>
      </c>
      <c r="C7" s="11" t="s">
        <v>3</v>
      </c>
      <c r="D7" s="11">
        <v>110</v>
      </c>
      <c r="E7" s="11">
        <v>780</v>
      </c>
      <c r="F7" s="22">
        <f t="shared" si="0"/>
        <v>85800</v>
      </c>
    </row>
    <row r="8" spans="1:6" ht="24.75" customHeight="1" x14ac:dyDescent="0.25">
      <c r="A8" s="17"/>
      <c r="B8" s="11" t="s">
        <v>17</v>
      </c>
      <c r="C8" s="11" t="s">
        <v>3</v>
      </c>
      <c r="D8" s="11">
        <v>18</v>
      </c>
      <c r="E8" s="11">
        <v>480</v>
      </c>
      <c r="F8" s="22">
        <f t="shared" si="0"/>
        <v>8640</v>
      </c>
    </row>
    <row r="9" spans="1:6" ht="17.25" customHeight="1" x14ac:dyDescent="0.25">
      <c r="A9" s="17"/>
      <c r="B9" s="11" t="s">
        <v>54</v>
      </c>
      <c r="C9" s="12" t="s">
        <v>4</v>
      </c>
      <c r="D9" s="12">
        <v>1</v>
      </c>
      <c r="E9" s="12">
        <v>3700</v>
      </c>
      <c r="F9" s="23">
        <f t="shared" si="0"/>
        <v>3700</v>
      </c>
    </row>
    <row r="10" spans="1:6" ht="24.75" customHeight="1" x14ac:dyDescent="0.25">
      <c r="A10" s="17"/>
      <c r="B10" s="14" t="s">
        <v>27</v>
      </c>
      <c r="C10" s="15">
        <v>0</v>
      </c>
      <c r="D10" s="15">
        <v>0</v>
      </c>
      <c r="E10" s="15">
        <v>0</v>
      </c>
      <c r="F10" s="24">
        <v>0</v>
      </c>
    </row>
    <row r="11" spans="1:6" ht="29.25" customHeight="1" x14ac:dyDescent="0.25">
      <c r="A11" s="17"/>
      <c r="B11" s="11" t="s">
        <v>16</v>
      </c>
      <c r="C11" s="11" t="s">
        <v>3</v>
      </c>
      <c r="D11" s="11">
        <v>175</v>
      </c>
      <c r="E11" s="11">
        <v>354</v>
      </c>
      <c r="F11" s="22">
        <f t="shared" ref="F11:F12" si="2">D11*E11</f>
        <v>61950</v>
      </c>
    </row>
    <row r="12" spans="1:6" ht="30" customHeight="1" x14ac:dyDescent="0.25">
      <c r="A12" s="17"/>
      <c r="B12" s="11" t="s">
        <v>55</v>
      </c>
      <c r="C12" s="11" t="s">
        <v>3</v>
      </c>
      <c r="D12" s="11">
        <v>175</v>
      </c>
      <c r="E12" s="11">
        <v>348</v>
      </c>
      <c r="F12" s="22">
        <f t="shared" si="2"/>
        <v>60900</v>
      </c>
    </row>
    <row r="13" spans="1:6" ht="33.75" customHeight="1" x14ac:dyDescent="0.25">
      <c r="A13" s="17"/>
      <c r="B13" s="11" t="s">
        <v>56</v>
      </c>
      <c r="C13" s="11" t="s">
        <v>5</v>
      </c>
      <c r="D13" s="11">
        <v>1</v>
      </c>
      <c r="E13" s="11">
        <v>9600</v>
      </c>
      <c r="F13" s="22">
        <f t="shared" si="0"/>
        <v>9600</v>
      </c>
    </row>
    <row r="14" spans="1:6" ht="15" customHeight="1" x14ac:dyDescent="0.25">
      <c r="A14" s="17"/>
      <c r="B14" s="11" t="s">
        <v>57</v>
      </c>
      <c r="C14" s="11" t="s">
        <v>3</v>
      </c>
      <c r="D14" s="11">
        <v>234</v>
      </c>
      <c r="E14" s="11">
        <v>322</v>
      </c>
      <c r="F14" s="22">
        <f t="shared" si="0"/>
        <v>75348</v>
      </c>
    </row>
    <row r="15" spans="1:6" ht="19.5" customHeight="1" x14ac:dyDescent="0.25">
      <c r="A15" s="17"/>
      <c r="B15" s="11" t="s">
        <v>58</v>
      </c>
      <c r="C15" s="11" t="s">
        <v>4</v>
      </c>
      <c r="D15" s="11">
        <v>200</v>
      </c>
      <c r="E15" s="11">
        <v>500</v>
      </c>
      <c r="F15" s="22">
        <f t="shared" ref="F15:F26" si="3">D15*E15</f>
        <v>100000</v>
      </c>
    </row>
    <row r="16" spans="1:6" ht="15" customHeight="1" x14ac:dyDescent="0.25">
      <c r="A16" s="17"/>
      <c r="B16" s="11" t="s">
        <v>59</v>
      </c>
      <c r="C16" s="11" t="s">
        <v>4</v>
      </c>
      <c r="D16" s="11">
        <v>1</v>
      </c>
      <c r="E16" s="11">
        <v>7592</v>
      </c>
      <c r="F16" s="22">
        <f t="shared" si="3"/>
        <v>7592</v>
      </c>
    </row>
    <row r="17" spans="1:6" ht="15" customHeight="1" x14ac:dyDescent="0.25">
      <c r="A17" s="17"/>
      <c r="B17" s="11" t="s">
        <v>60</v>
      </c>
      <c r="C17" s="11" t="s">
        <v>4</v>
      </c>
      <c r="D17" s="11">
        <v>2</v>
      </c>
      <c r="E17" s="11">
        <v>1650</v>
      </c>
      <c r="F17" s="22">
        <f t="shared" si="3"/>
        <v>3300</v>
      </c>
    </row>
    <row r="18" spans="1:6" ht="15" customHeight="1" x14ac:dyDescent="0.25">
      <c r="A18" s="17"/>
      <c r="B18" s="11" t="s">
        <v>61</v>
      </c>
      <c r="C18" s="11" t="s">
        <v>4</v>
      </c>
      <c r="D18" s="11">
        <v>2</v>
      </c>
      <c r="E18" s="11">
        <v>440</v>
      </c>
      <c r="F18" s="22">
        <f t="shared" si="3"/>
        <v>880</v>
      </c>
    </row>
    <row r="19" spans="1:6" ht="15" customHeight="1" x14ac:dyDescent="0.25">
      <c r="A19" s="17"/>
      <c r="B19" s="11" t="s">
        <v>62</v>
      </c>
      <c r="C19" s="11" t="s">
        <v>4</v>
      </c>
      <c r="D19" s="11">
        <v>2</v>
      </c>
      <c r="E19" s="11">
        <v>171</v>
      </c>
      <c r="F19" s="22">
        <f t="shared" si="3"/>
        <v>342</v>
      </c>
    </row>
    <row r="20" spans="1:6" ht="15" customHeight="1" x14ac:dyDescent="0.25">
      <c r="A20" s="17"/>
      <c r="B20" s="11" t="s">
        <v>63</v>
      </c>
      <c r="C20" s="11" t="s">
        <v>4</v>
      </c>
      <c r="D20" s="11">
        <v>2</v>
      </c>
      <c r="E20" s="11">
        <v>560</v>
      </c>
      <c r="F20" s="22">
        <f t="shared" si="3"/>
        <v>1120</v>
      </c>
    </row>
    <row r="21" spans="1:6" ht="15" customHeight="1" x14ac:dyDescent="0.25">
      <c r="A21" s="17"/>
      <c r="B21" s="11" t="s">
        <v>64</v>
      </c>
      <c r="C21" s="11" t="s">
        <v>4</v>
      </c>
      <c r="D21" s="11">
        <v>2</v>
      </c>
      <c r="E21" s="11">
        <v>11982</v>
      </c>
      <c r="F21" s="22">
        <f t="shared" si="3"/>
        <v>23964</v>
      </c>
    </row>
    <row r="22" spans="1:6" ht="15" customHeight="1" x14ac:dyDescent="0.25">
      <c r="A22" s="17"/>
      <c r="B22" s="11" t="s">
        <v>65</v>
      </c>
      <c r="C22" s="11" t="s">
        <v>4</v>
      </c>
      <c r="D22" s="11">
        <v>2</v>
      </c>
      <c r="E22" s="11">
        <v>15158</v>
      </c>
      <c r="F22" s="22">
        <f t="shared" si="3"/>
        <v>30316</v>
      </c>
    </row>
    <row r="23" spans="1:6" ht="15" customHeight="1" x14ac:dyDescent="0.25">
      <c r="A23" s="17"/>
      <c r="B23" s="11" t="s">
        <v>9</v>
      </c>
      <c r="C23" s="11" t="s">
        <v>4</v>
      </c>
      <c r="D23" s="11">
        <v>1</v>
      </c>
      <c r="E23" s="11">
        <v>19500</v>
      </c>
      <c r="F23" s="22">
        <f t="shared" ref="F23" si="4">D23*E23</f>
        <v>19500</v>
      </c>
    </row>
    <row r="24" spans="1:6" ht="18" customHeight="1" x14ac:dyDescent="0.25">
      <c r="A24" s="17"/>
      <c r="B24" s="11" t="s">
        <v>8</v>
      </c>
      <c r="C24" s="11" t="s">
        <v>4</v>
      </c>
      <c r="D24" s="11">
        <v>1</v>
      </c>
      <c r="E24" s="11">
        <v>23409</v>
      </c>
      <c r="F24" s="22">
        <f t="shared" si="3"/>
        <v>23409</v>
      </c>
    </row>
    <row r="25" spans="1:6" ht="51.75" customHeight="1" x14ac:dyDescent="0.25">
      <c r="A25" s="17"/>
      <c r="B25" s="11" t="s">
        <v>66</v>
      </c>
      <c r="C25" s="11" t="s">
        <v>4</v>
      </c>
      <c r="D25" s="11">
        <v>1</v>
      </c>
      <c r="E25" s="11">
        <v>8500</v>
      </c>
      <c r="F25" s="22">
        <f t="shared" si="3"/>
        <v>8500</v>
      </c>
    </row>
    <row r="26" spans="1:6" ht="32.25" customHeight="1" x14ac:dyDescent="0.25">
      <c r="A26" s="17"/>
      <c r="B26" s="11" t="s">
        <v>67</v>
      </c>
      <c r="C26" s="11" t="s">
        <v>4</v>
      </c>
      <c r="D26" s="11">
        <v>4</v>
      </c>
      <c r="E26" s="11">
        <v>1700</v>
      </c>
      <c r="F26" s="22">
        <f t="shared" si="3"/>
        <v>6800</v>
      </c>
    </row>
    <row r="27" spans="1:6" ht="15.75" customHeight="1" x14ac:dyDescent="0.25">
      <c r="A27" s="17"/>
      <c r="B27" s="13" t="s">
        <v>68</v>
      </c>
      <c r="C27" s="12" t="s">
        <v>7</v>
      </c>
      <c r="D27" s="12">
        <v>1</v>
      </c>
      <c r="E27" s="12">
        <v>20000</v>
      </c>
      <c r="F27" s="23">
        <v>20000</v>
      </c>
    </row>
    <row r="28" spans="1:6" ht="15" customHeight="1" x14ac:dyDescent="0.25">
      <c r="A28" s="17"/>
      <c r="B28" s="13" t="s">
        <v>69</v>
      </c>
      <c r="C28" s="12"/>
      <c r="D28" s="12"/>
      <c r="E28" s="12"/>
      <c r="F28" s="23">
        <v>20000</v>
      </c>
    </row>
    <row r="29" spans="1:6" ht="15" customHeight="1" x14ac:dyDescent="0.25">
      <c r="A29" s="17"/>
      <c r="B29" s="18" t="s">
        <v>72</v>
      </c>
      <c r="C29" s="19"/>
      <c r="D29" s="19"/>
      <c r="E29" s="20"/>
      <c r="F29" s="21">
        <f>SUM(F3:F28)</f>
        <v>1357685</v>
      </c>
    </row>
    <row r="31" spans="1:6" ht="15" customHeight="1" x14ac:dyDescent="0.25">
      <c r="B31" s="3"/>
    </row>
    <row r="36" ht="16.5" customHeight="1" x14ac:dyDescent="0.25"/>
  </sheetData>
  <mergeCells count="1">
    <mergeCell ref="B29:E29"/>
  </mergeCell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9"/>
  <sheetViews>
    <sheetView workbookViewId="0">
      <selection sqref="A1:C28"/>
    </sheetView>
  </sheetViews>
  <sheetFormatPr defaultRowHeight="15" customHeight="1" x14ac:dyDescent="0.25"/>
  <sheetData>
    <row r="1" spans="1:3" ht="15" customHeight="1" thickBot="1" x14ac:dyDescent="0.3">
      <c r="A1" s="4" t="s">
        <v>41</v>
      </c>
      <c r="B1" s="6" t="s">
        <v>42</v>
      </c>
      <c r="C1" s="6" t="s">
        <v>43</v>
      </c>
    </row>
    <row r="2" spans="1:3" ht="15" customHeight="1" thickBot="1" x14ac:dyDescent="0.3">
      <c r="A2" s="4"/>
      <c r="B2" s="5" t="s">
        <v>18</v>
      </c>
      <c r="C2" s="6"/>
    </row>
    <row r="3" spans="1:3" ht="15" customHeight="1" thickBot="1" x14ac:dyDescent="0.3">
      <c r="A3" s="6" t="s">
        <v>19</v>
      </c>
      <c r="B3" s="4" t="s">
        <v>44</v>
      </c>
      <c r="C3" s="8">
        <v>721104</v>
      </c>
    </row>
    <row r="4" spans="1:3" ht="15" customHeight="1" thickBot="1" x14ac:dyDescent="0.3">
      <c r="A4" s="6" t="s">
        <v>20</v>
      </c>
      <c r="B4" s="4" t="s">
        <v>45</v>
      </c>
      <c r="C4" s="8">
        <v>12960</v>
      </c>
    </row>
    <row r="5" spans="1:3" ht="15" customHeight="1" thickBot="1" x14ac:dyDescent="0.3">
      <c r="A5" s="6" t="s">
        <v>21</v>
      </c>
      <c r="B5" s="4" t="s">
        <v>46</v>
      </c>
      <c r="C5" s="8">
        <v>34560</v>
      </c>
    </row>
    <row r="6" spans="1:3" ht="15" customHeight="1" thickBot="1" x14ac:dyDescent="0.3">
      <c r="A6" s="6" t="s">
        <v>22</v>
      </c>
      <c r="B6" s="4" t="s">
        <v>47</v>
      </c>
      <c r="C6" s="8">
        <v>17400</v>
      </c>
    </row>
    <row r="7" spans="1:3" ht="15" customHeight="1" thickBot="1" x14ac:dyDescent="0.3">
      <c r="A7" s="6" t="s">
        <v>23</v>
      </c>
      <c r="B7" s="4" t="s">
        <v>48</v>
      </c>
      <c r="C7" s="8">
        <v>85800</v>
      </c>
    </row>
    <row r="8" spans="1:3" ht="15" customHeight="1" thickBot="1" x14ac:dyDescent="0.3">
      <c r="A8" s="6" t="s">
        <v>24</v>
      </c>
      <c r="B8" s="4" t="s">
        <v>49</v>
      </c>
      <c r="C8" s="8">
        <v>8640</v>
      </c>
    </row>
    <row r="9" spans="1:3" ht="15" customHeight="1" thickBot="1" x14ac:dyDescent="0.3">
      <c r="A9" s="6" t="s">
        <v>25</v>
      </c>
      <c r="B9" s="4" t="s">
        <v>26</v>
      </c>
      <c r="C9" s="9">
        <v>3700</v>
      </c>
    </row>
    <row r="10" spans="1:3" ht="15" customHeight="1" thickBot="1" x14ac:dyDescent="0.3">
      <c r="A10" s="6"/>
      <c r="B10" s="7" t="s">
        <v>27</v>
      </c>
      <c r="C10" s="9"/>
    </row>
    <row r="11" spans="1:3" ht="15" customHeight="1" thickBot="1" x14ac:dyDescent="0.3">
      <c r="A11" s="6">
        <v>8</v>
      </c>
      <c r="B11" s="4" t="s">
        <v>50</v>
      </c>
      <c r="C11" s="9">
        <v>61950</v>
      </c>
    </row>
    <row r="12" spans="1:3" ht="15" customHeight="1" thickBot="1" x14ac:dyDescent="0.3">
      <c r="A12" s="6">
        <v>9</v>
      </c>
      <c r="B12" s="4" t="s">
        <v>51</v>
      </c>
      <c r="C12" s="9">
        <v>60900</v>
      </c>
    </row>
    <row r="13" spans="1:3" ht="15" customHeight="1" thickBot="1" x14ac:dyDescent="0.3">
      <c r="A13" s="6">
        <v>10</v>
      </c>
      <c r="B13" s="4" t="s">
        <v>52</v>
      </c>
      <c r="C13" s="9">
        <v>9600</v>
      </c>
    </row>
    <row r="14" spans="1:3" ht="15" customHeight="1" thickBot="1" x14ac:dyDescent="0.3">
      <c r="A14" s="6">
        <v>11</v>
      </c>
      <c r="B14" s="4" t="s">
        <v>53</v>
      </c>
      <c r="C14" s="9">
        <v>75348</v>
      </c>
    </row>
    <row r="15" spans="1:3" ht="15" customHeight="1" thickBot="1" x14ac:dyDescent="0.3">
      <c r="A15" s="6">
        <v>12</v>
      </c>
      <c r="B15" s="4" t="s">
        <v>28</v>
      </c>
      <c r="C15" s="9">
        <v>100000</v>
      </c>
    </row>
    <row r="16" spans="1:3" ht="15" customHeight="1" thickBot="1" x14ac:dyDescent="0.3">
      <c r="A16" s="6">
        <v>13</v>
      </c>
      <c r="B16" s="4" t="s">
        <v>29</v>
      </c>
      <c r="C16" s="9">
        <v>7592</v>
      </c>
    </row>
    <row r="17" spans="1:3" ht="15" customHeight="1" thickBot="1" x14ac:dyDescent="0.3">
      <c r="A17" s="6">
        <v>14</v>
      </c>
      <c r="B17" s="4" t="s">
        <v>30</v>
      </c>
      <c r="C17" s="9">
        <v>3300</v>
      </c>
    </row>
    <row r="18" spans="1:3" ht="15" customHeight="1" thickBot="1" x14ac:dyDescent="0.3">
      <c r="A18" s="6">
        <v>15</v>
      </c>
      <c r="B18" s="4" t="s">
        <v>31</v>
      </c>
      <c r="C18" s="9">
        <v>880</v>
      </c>
    </row>
    <row r="19" spans="1:3" ht="15" customHeight="1" thickBot="1" x14ac:dyDescent="0.3">
      <c r="A19" s="6">
        <v>16</v>
      </c>
      <c r="B19" s="4" t="s">
        <v>32</v>
      </c>
      <c r="C19" s="9">
        <v>342</v>
      </c>
    </row>
    <row r="20" spans="1:3" ht="15" customHeight="1" thickBot="1" x14ac:dyDescent="0.3">
      <c r="A20" s="6">
        <v>17</v>
      </c>
      <c r="B20" s="4" t="s">
        <v>33</v>
      </c>
      <c r="C20" s="9">
        <v>1120</v>
      </c>
    </row>
    <row r="21" spans="1:3" ht="15" customHeight="1" thickBot="1" x14ac:dyDescent="0.3">
      <c r="A21" s="6">
        <v>18</v>
      </c>
      <c r="B21" s="4" t="s">
        <v>34</v>
      </c>
      <c r="C21" s="9">
        <v>23964</v>
      </c>
    </row>
    <row r="22" spans="1:3" ht="15" customHeight="1" thickBot="1" x14ac:dyDescent="0.3">
      <c r="A22" s="6">
        <v>19</v>
      </c>
      <c r="B22" s="4" t="s">
        <v>35</v>
      </c>
      <c r="C22" s="9">
        <v>30316</v>
      </c>
    </row>
    <row r="23" spans="1:3" ht="15" customHeight="1" thickBot="1" x14ac:dyDescent="0.3">
      <c r="A23" s="6">
        <v>20</v>
      </c>
      <c r="B23" s="4" t="s">
        <v>36</v>
      </c>
      <c r="C23" s="9">
        <v>19500</v>
      </c>
    </row>
    <row r="24" spans="1:3" ht="15" customHeight="1" thickBot="1" x14ac:dyDescent="0.3">
      <c r="A24" s="6">
        <v>21</v>
      </c>
      <c r="B24" s="4" t="s">
        <v>37</v>
      </c>
      <c r="C24" s="9">
        <v>23409</v>
      </c>
    </row>
    <row r="25" spans="1:3" ht="15" customHeight="1" thickBot="1" x14ac:dyDescent="0.3">
      <c r="A25" s="6">
        <v>22</v>
      </c>
      <c r="B25" s="4" t="s">
        <v>38</v>
      </c>
      <c r="C25" s="9">
        <v>8500</v>
      </c>
    </row>
    <row r="26" spans="1:3" ht="15" customHeight="1" thickBot="1" x14ac:dyDescent="0.3">
      <c r="A26" s="6">
        <v>23</v>
      </c>
      <c r="B26" s="4" t="s">
        <v>39</v>
      </c>
      <c r="C26" s="9">
        <v>6800</v>
      </c>
    </row>
    <row r="27" spans="1:3" ht="15" customHeight="1" thickBot="1" x14ac:dyDescent="0.3">
      <c r="A27" s="6">
        <v>24</v>
      </c>
      <c r="B27" s="4" t="s">
        <v>40</v>
      </c>
      <c r="C27" s="9">
        <v>20000</v>
      </c>
    </row>
    <row r="28" spans="1:3" ht="15" customHeight="1" thickBot="1" x14ac:dyDescent="0.3">
      <c r="A28" s="6">
        <v>25</v>
      </c>
      <c r="B28" s="4" t="s">
        <v>10</v>
      </c>
      <c r="C28" s="9">
        <v>20000</v>
      </c>
    </row>
    <row r="29" spans="1:3" ht="15" customHeight="1" x14ac:dyDescent="0.25">
      <c r="C29">
        <f>SUM(C3:C28)</f>
        <v>1357685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Бюджет НД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2017-09-01T08:58:19Z</cp:lastPrinted>
  <dcterms:created xsi:type="dcterms:W3CDTF">2016-11-04T14:16:54Z</dcterms:created>
  <dcterms:modified xsi:type="dcterms:W3CDTF">2017-09-05T12:13:29Z</dcterms:modified>
</cp:coreProperties>
</file>