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Кошторис" sheetId="1" r:id="rId1"/>
    <sheet name="Локації" sheetId="2" r:id="rId2"/>
    <sheet name="Роботи" sheetId="3" r:id="rId3"/>
  </sheets>
  <calcPr calcId="145621"/>
</workbook>
</file>

<file path=xl/calcChain.xml><?xml version="1.0" encoding="utf-8"?>
<calcChain xmlns="http://schemas.openxmlformats.org/spreadsheetml/2006/main">
  <c r="G42" i="1" l="1"/>
  <c r="F36" i="1"/>
  <c r="F35" i="1"/>
  <c r="F34" i="1"/>
  <c r="F37" i="1"/>
  <c r="F21" i="1"/>
  <c r="F13" i="1"/>
  <c r="F32" i="1"/>
  <c r="F31" i="1"/>
  <c r="F30" i="1"/>
  <c r="F28" i="1" l="1"/>
  <c r="F27" i="1"/>
  <c r="F26" i="1"/>
  <c r="F25" i="1"/>
  <c r="F24" i="1"/>
  <c r="F23" i="1"/>
  <c r="F20" i="1" l="1"/>
  <c r="F19" i="1"/>
  <c r="F18" i="1"/>
  <c r="F17" i="1"/>
  <c r="F16" i="1"/>
  <c r="F15" i="1"/>
  <c r="F14" i="1"/>
  <c r="F12" i="1"/>
  <c r="F11" i="1"/>
  <c r="F10" i="1"/>
  <c r="F8" i="1"/>
  <c r="F7" i="1"/>
</calcChain>
</file>

<file path=xl/sharedStrings.xml><?xml version="1.0" encoding="utf-8"?>
<sst xmlns="http://schemas.openxmlformats.org/spreadsheetml/2006/main" count="149" uniqueCount="113">
  <si>
    <t>Опис</t>
  </si>
  <si>
    <t>Од.вим.</t>
  </si>
  <si>
    <t>Ціна за од.</t>
  </si>
  <si>
    <t>К-сть</t>
  </si>
  <si>
    <t>Вартість</t>
  </si>
  <si>
    <t>Станція для прибирання за собаками</t>
  </si>
  <si>
    <t>Пакети для станцій для прибирання за собаками</t>
  </si>
  <si>
    <t>1.1.</t>
  </si>
  <si>
    <t>1.2.</t>
  </si>
  <si>
    <t>2.1.</t>
  </si>
  <si>
    <t>2.2.</t>
  </si>
  <si>
    <t>2.3.</t>
  </si>
  <si>
    <t>2.4.</t>
  </si>
  <si>
    <t>Доставка</t>
  </si>
  <si>
    <t>Монтаж</t>
  </si>
  <si>
    <t>3.1.</t>
  </si>
  <si>
    <t>3.2.</t>
  </si>
  <si>
    <t>3.3.</t>
  </si>
  <si>
    <t>4.1.</t>
  </si>
  <si>
    <t>комплект</t>
  </si>
  <si>
    <t>Примітки</t>
  </si>
  <si>
    <t>м./пог.</t>
  </si>
  <si>
    <t>шт.</t>
  </si>
  <si>
    <t>1. Огорожа</t>
  </si>
  <si>
    <t>Таблиця "Правила користування майданчиком"</t>
  </si>
  <si>
    <t>Таблиця "Правила користування перешкодами для тренування собак"</t>
  </si>
  <si>
    <t>Дошка оголошень</t>
  </si>
  <si>
    <t>Схема з варіантами проходження траси перешкод</t>
  </si>
  <si>
    <t>Таблиці-ідентифікатори секцій</t>
  </si>
  <si>
    <t>2. Внутрішнє облаштування майданчика</t>
  </si>
  <si>
    <t>3. Інформаційні таблиці</t>
  </si>
  <si>
    <t>3.4.</t>
  </si>
  <si>
    <t>3.5.</t>
  </si>
  <si>
    <t>2.5.</t>
  </si>
  <si>
    <t>2.6.</t>
  </si>
  <si>
    <t>2.7.</t>
  </si>
  <si>
    <t>2.8.</t>
  </si>
  <si>
    <t>2.9.</t>
  </si>
  <si>
    <t>2.10.</t>
  </si>
  <si>
    <t>2.11.</t>
  </si>
  <si>
    <t>Стрийський парк</t>
  </si>
  <si>
    <t>Брендування станцій (виготовлення кліше і нанесення)</t>
  </si>
  <si>
    <t>Порядок робіт</t>
  </si>
  <si>
    <t>1.</t>
  </si>
  <si>
    <t>Розчищення території від чагарників і сухостою</t>
  </si>
  <si>
    <t>Прибирання побутового сміття</t>
  </si>
  <si>
    <t xml:space="preserve">2. </t>
  </si>
  <si>
    <t>Монтаж огорожі</t>
  </si>
  <si>
    <t>3.</t>
  </si>
  <si>
    <t>Монтаж лавок</t>
  </si>
  <si>
    <t>Монтаж прешкод</t>
  </si>
  <si>
    <t>Монтаж станцій для прибирання</t>
  </si>
  <si>
    <t>Монтаж інформаційних таблиць</t>
  </si>
  <si>
    <t>Монтаж вивісок</t>
  </si>
  <si>
    <t>4.</t>
  </si>
  <si>
    <t>5.</t>
  </si>
  <si>
    <t>6.</t>
  </si>
  <si>
    <t>7.</t>
  </si>
  <si>
    <t>Позиція*</t>
  </si>
  <si>
    <t>Знесіння</t>
  </si>
  <si>
    <t>Високий Замок</t>
  </si>
  <si>
    <t>Перелік локацій інфраструктури для вигулу собак у парках Львова</t>
  </si>
  <si>
    <t>Парк імені 700-річчя Львова</t>
  </si>
  <si>
    <t>Парк культури та відпочинку імені Богдана Хмельницького</t>
  </si>
  <si>
    <t>Парк «Погулянка»</t>
  </si>
  <si>
    <t>Скнилівський парк</t>
  </si>
  <si>
    <t>Загальна сума по проекту</t>
  </si>
  <si>
    <t>3.6.</t>
  </si>
  <si>
    <t>Вивіски</t>
  </si>
  <si>
    <t>Парк Замарстинівський</t>
  </si>
  <si>
    <t>Викопіювання обраних локацій додаються</t>
  </si>
  <si>
    <t>Залізничний район</t>
  </si>
  <si>
    <t>Личаківський район</t>
  </si>
  <si>
    <t>Галицький район</t>
  </si>
  <si>
    <t>Шевченківський район</t>
  </si>
  <si>
    <t xml:space="preserve">Галицький район </t>
  </si>
  <si>
    <t>Підготовка території:</t>
  </si>
  <si>
    <t>На цих етапах робіт практикуємо проведення толок за участі волонтерів - власників собак</t>
  </si>
  <si>
    <t>Біорозкладні пакети. Розраховано для 50 собак на період до 1 року.</t>
  </si>
  <si>
    <t>Матеріали + робота</t>
  </si>
  <si>
    <t>Виготовлення, доставка і монтаж включені у вартість</t>
  </si>
  <si>
    <t>Панелі огорожі зі стовпцями</t>
  </si>
  <si>
    <t>Хвіртки</t>
  </si>
  <si>
    <t>Конструкція включає інформаційну таблицю, диспенсер для біорозкладних пакетів і урну для сміття ємністю 80 л</t>
  </si>
  <si>
    <t xml:space="preserve">ПОПЕРЕДНІЙ КОШТОРИС </t>
  </si>
  <si>
    <t>вартості робіт другої черги на майданчику для вигулу собак на вул. Стрийська, 75</t>
  </si>
  <si>
    <t>Лавки</t>
  </si>
  <si>
    <t>Монтаж (розпил)</t>
  </si>
  <si>
    <t>Перешкоди "Еко-Аджиліті" для тренування дрібних собак (пні, колоди)</t>
  </si>
  <si>
    <t>4. Освітлення (для двох секцій)</t>
  </si>
  <si>
    <t>Вуличний світильник з опорою</t>
  </si>
  <si>
    <t>4.2.</t>
  </si>
  <si>
    <t>5. Інші роботи з благоустрою території (для двох секцій)</t>
  </si>
  <si>
    <t>5.1.</t>
  </si>
  <si>
    <t>Мощення доріжок</t>
  </si>
  <si>
    <t xml:space="preserve">6. Інші витрати </t>
  </si>
  <si>
    <t>Розробка проектно-кошторисної документації</t>
  </si>
  <si>
    <t>Непередбачувані витрати</t>
  </si>
  <si>
    <t>6.1.</t>
  </si>
  <si>
    <t>6.2.</t>
  </si>
  <si>
    <t>5.2.</t>
  </si>
  <si>
    <t>5.3.</t>
  </si>
  <si>
    <t>5.4.</t>
  </si>
  <si>
    <t>5.5.</t>
  </si>
  <si>
    <t>Вирівнювання грунту</t>
  </si>
  <si>
    <t>Підсів трави</t>
  </si>
  <si>
    <t>2.12.</t>
  </si>
  <si>
    <t>Урна для сміття (з монтажем)</t>
  </si>
  <si>
    <t>Послуги з ремонту вуличних меблів (поточний ремонт)</t>
  </si>
  <si>
    <t>м2</t>
  </si>
  <si>
    <t>послуга</t>
  </si>
  <si>
    <t>%</t>
  </si>
  <si>
    <t>Інше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</si>
</sst>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₴&quot;"/>
    <numFmt numFmtId="165" formatCode="#,##0.00_₴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4B4F56"/>
      <name val="Helvetica"/>
      <family val="2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1" fillId="0" borderId="0" xfId="0" applyFont="1"/>
    <xf numFmtId="164" fontId="1" fillId="0" borderId="0" xfId="0" applyNumberFormat="1" applyFont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2200276</xdr:colOff>
      <xdr:row>0</xdr:row>
      <xdr:rowOff>1</xdr:rowOff>
    </xdr:from>
    <xdr:to>
      <xdr:col>6</xdr:col>
      <xdr:colOff>2803806</xdr:colOff>
      <xdr:row>3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6" y="1"/>
          <a:ext cx="60353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>
      <selection activeCell="G23" sqref="G23"/>
    </sheetView>
  </sheetViews>
  <sheetFormatPr defaultRowHeight="15" x14ac:dyDescent="0.25"/>
  <cols>
    <col min="1" max="1" width="9.140625" style="4"/>
    <col min="2" max="2" width="46.140625" style="1" customWidth="1"/>
    <col min="3" max="3" width="11" style="4" customWidth="1"/>
    <col min="4" max="4" width="10" style="13" bestFit="1" customWidth="1"/>
    <col min="5" max="5" width="9.140625" style="4"/>
    <col min="6" max="6" width="12.42578125" style="13" bestFit="1" customWidth="1"/>
    <col min="7" max="7" width="42.28515625" style="5" customWidth="1"/>
    <col min="9" max="9" width="10.5703125" bestFit="1" customWidth="1"/>
  </cols>
  <sheetData>
    <row r="1" spans="1:7" ht="15" customHeight="1" x14ac:dyDescent="0.25">
      <c r="B1" s="23" t="s">
        <v>84</v>
      </c>
      <c r="C1" s="23"/>
      <c r="D1" s="23"/>
      <c r="E1" s="23"/>
      <c r="F1" s="23"/>
      <c r="G1" s="20"/>
    </row>
    <row r="2" spans="1:7" ht="15" customHeight="1" x14ac:dyDescent="0.25">
      <c r="B2" s="23" t="s">
        <v>85</v>
      </c>
      <c r="C2" s="23"/>
      <c r="D2" s="23"/>
      <c r="E2" s="23"/>
      <c r="F2" s="23"/>
      <c r="G2" s="20"/>
    </row>
    <row r="3" spans="1:7" ht="15" customHeight="1" x14ac:dyDescent="0.25">
      <c r="B3" s="14"/>
      <c r="C3" s="14"/>
      <c r="D3" s="14"/>
      <c r="E3" s="14"/>
      <c r="F3" s="14"/>
      <c r="G3" s="20"/>
    </row>
    <row r="5" spans="1:7" s="2" customFormat="1" ht="30" x14ac:dyDescent="0.25">
      <c r="A5" s="7" t="s">
        <v>58</v>
      </c>
      <c r="B5" s="7" t="s">
        <v>0</v>
      </c>
      <c r="C5" s="7" t="s">
        <v>1</v>
      </c>
      <c r="D5" s="11" t="s">
        <v>2</v>
      </c>
      <c r="E5" s="7" t="s">
        <v>3</v>
      </c>
      <c r="F5" s="11" t="s">
        <v>4</v>
      </c>
      <c r="G5" s="7" t="s">
        <v>20</v>
      </c>
    </row>
    <row r="6" spans="1:7" s="2" customFormat="1" ht="15" customHeight="1" x14ac:dyDescent="0.25">
      <c r="A6" s="18" t="s">
        <v>23</v>
      </c>
      <c r="B6" s="18"/>
      <c r="C6" s="18"/>
      <c r="D6" s="18"/>
      <c r="E6" s="18"/>
      <c r="F6" s="18"/>
      <c r="G6" s="18"/>
    </row>
    <row r="7" spans="1:7" ht="30" x14ac:dyDescent="0.25">
      <c r="A7" s="8" t="s">
        <v>7</v>
      </c>
      <c r="B7" s="9" t="s">
        <v>81</v>
      </c>
      <c r="C7" s="8" t="s">
        <v>21</v>
      </c>
      <c r="D7" s="12">
        <v>660</v>
      </c>
      <c r="E7" s="8">
        <v>80</v>
      </c>
      <c r="F7" s="12">
        <f>PRODUCT(D7,E7)</f>
        <v>52800</v>
      </c>
      <c r="G7" s="10" t="s">
        <v>80</v>
      </c>
    </row>
    <row r="8" spans="1:7" ht="30" x14ac:dyDescent="0.25">
      <c r="A8" s="8" t="s">
        <v>8</v>
      </c>
      <c r="B8" s="9" t="s">
        <v>82</v>
      </c>
      <c r="C8" s="8" t="s">
        <v>22</v>
      </c>
      <c r="D8" s="12">
        <v>3600</v>
      </c>
      <c r="E8" s="8">
        <v>2</v>
      </c>
      <c r="F8" s="12">
        <f>PRODUCT(D8,E8)</f>
        <v>7200</v>
      </c>
      <c r="G8" s="10" t="s">
        <v>80</v>
      </c>
    </row>
    <row r="9" spans="1:7" x14ac:dyDescent="0.25">
      <c r="A9" s="21" t="s">
        <v>29</v>
      </c>
      <c r="B9" s="21"/>
      <c r="C9" s="21"/>
      <c r="D9" s="21"/>
      <c r="E9" s="21"/>
      <c r="F9" s="21"/>
      <c r="G9" s="21"/>
    </row>
    <row r="10" spans="1:7" ht="45" x14ac:dyDescent="0.25">
      <c r="A10" s="8" t="s">
        <v>9</v>
      </c>
      <c r="B10" s="9" t="s">
        <v>5</v>
      </c>
      <c r="C10" s="8" t="s">
        <v>22</v>
      </c>
      <c r="D10" s="12">
        <v>2500</v>
      </c>
      <c r="E10" s="8">
        <v>1</v>
      </c>
      <c r="F10" s="12">
        <f>PRODUCT(D10,E10)</f>
        <v>2500</v>
      </c>
      <c r="G10" s="10" t="s">
        <v>83</v>
      </c>
    </row>
    <row r="11" spans="1:7" ht="30" x14ac:dyDescent="0.25">
      <c r="A11" s="8" t="s">
        <v>10</v>
      </c>
      <c r="B11" s="9" t="s">
        <v>41</v>
      </c>
      <c r="C11" s="8" t="s">
        <v>22</v>
      </c>
      <c r="D11" s="12">
        <v>500</v>
      </c>
      <c r="E11" s="8">
        <v>1</v>
      </c>
      <c r="F11" s="12">
        <f>PRODUCT(D11,E11)</f>
        <v>500</v>
      </c>
      <c r="G11" s="10"/>
    </row>
    <row r="12" spans="1:7" ht="30" x14ac:dyDescent="0.25">
      <c r="A12" s="8" t="s">
        <v>11</v>
      </c>
      <c r="B12" s="9" t="s">
        <v>6</v>
      </c>
      <c r="C12" s="8" t="s">
        <v>22</v>
      </c>
      <c r="D12" s="12">
        <v>0.22</v>
      </c>
      <c r="E12" s="8">
        <v>36000</v>
      </c>
      <c r="F12" s="12">
        <f>PRODUCT(D12,E12)</f>
        <v>7920</v>
      </c>
      <c r="G12" s="10" t="s">
        <v>78</v>
      </c>
    </row>
    <row r="13" spans="1:7" x14ac:dyDescent="0.25">
      <c r="A13" s="8" t="s">
        <v>12</v>
      </c>
      <c r="B13" s="10" t="s">
        <v>13</v>
      </c>
      <c r="C13" s="8" t="s">
        <v>19</v>
      </c>
      <c r="D13" s="12">
        <v>500</v>
      </c>
      <c r="E13" s="8">
        <v>1</v>
      </c>
      <c r="F13" s="12">
        <f>PRODUCT(D13,E13)</f>
        <v>500</v>
      </c>
      <c r="G13" s="10"/>
    </row>
    <row r="14" spans="1:7" x14ac:dyDescent="0.25">
      <c r="A14" s="8" t="s">
        <v>33</v>
      </c>
      <c r="B14" s="10" t="s">
        <v>14</v>
      </c>
      <c r="C14" s="8" t="s">
        <v>22</v>
      </c>
      <c r="D14" s="12">
        <v>300</v>
      </c>
      <c r="E14" s="8">
        <v>1</v>
      </c>
      <c r="F14" s="12">
        <f t="shared" ref="F14:F21" si="0">PRODUCT(D14,E14)</f>
        <v>300</v>
      </c>
      <c r="G14" s="10" t="s">
        <v>79</v>
      </c>
    </row>
    <row r="15" spans="1:7" x14ac:dyDescent="0.25">
      <c r="A15" s="8" t="s">
        <v>34</v>
      </c>
      <c r="B15" s="9" t="s">
        <v>86</v>
      </c>
      <c r="C15" s="8" t="s">
        <v>22</v>
      </c>
      <c r="D15" s="12">
        <v>2360</v>
      </c>
      <c r="E15" s="8">
        <v>5</v>
      </c>
      <c r="F15" s="12">
        <f t="shared" si="0"/>
        <v>11800</v>
      </c>
      <c r="G15" s="10"/>
    </row>
    <row r="16" spans="1:7" x14ac:dyDescent="0.25">
      <c r="A16" s="8" t="s">
        <v>35</v>
      </c>
      <c r="B16" s="10" t="s">
        <v>13</v>
      </c>
      <c r="C16" s="8" t="s">
        <v>19</v>
      </c>
      <c r="D16" s="12">
        <v>1000</v>
      </c>
      <c r="E16" s="8">
        <v>1</v>
      </c>
      <c r="F16" s="12">
        <f t="shared" si="0"/>
        <v>1000</v>
      </c>
      <c r="G16" s="10"/>
    </row>
    <row r="17" spans="1:7" x14ac:dyDescent="0.25">
      <c r="A17" s="8" t="s">
        <v>36</v>
      </c>
      <c r="B17" s="10" t="s">
        <v>14</v>
      </c>
      <c r="C17" s="8" t="s">
        <v>22</v>
      </c>
      <c r="D17" s="12">
        <v>600</v>
      </c>
      <c r="E17" s="8">
        <v>5</v>
      </c>
      <c r="F17" s="12">
        <f t="shared" si="0"/>
        <v>3000</v>
      </c>
      <c r="G17" s="10" t="s">
        <v>79</v>
      </c>
    </row>
    <row r="18" spans="1:7" ht="30" x14ac:dyDescent="0.25">
      <c r="A18" s="8" t="s">
        <v>37</v>
      </c>
      <c r="B18" s="9" t="s">
        <v>88</v>
      </c>
      <c r="C18" s="8" t="s">
        <v>19</v>
      </c>
      <c r="D18" s="12">
        <v>3000</v>
      </c>
      <c r="E18" s="8">
        <v>1</v>
      </c>
      <c r="F18" s="12">
        <f t="shared" si="0"/>
        <v>3000</v>
      </c>
      <c r="G18" s="10"/>
    </row>
    <row r="19" spans="1:7" x14ac:dyDescent="0.25">
      <c r="A19" s="8" t="s">
        <v>38</v>
      </c>
      <c r="B19" s="10" t="s">
        <v>13</v>
      </c>
      <c r="C19" s="8" t="s">
        <v>19</v>
      </c>
      <c r="D19" s="12">
        <v>1000</v>
      </c>
      <c r="E19" s="8">
        <v>1</v>
      </c>
      <c r="F19" s="12">
        <f t="shared" si="0"/>
        <v>1000</v>
      </c>
      <c r="G19" s="10"/>
    </row>
    <row r="20" spans="1:7" x14ac:dyDescent="0.25">
      <c r="A20" s="8" t="s">
        <v>39</v>
      </c>
      <c r="B20" s="10" t="s">
        <v>87</v>
      </c>
      <c r="C20" s="8" t="s">
        <v>19</v>
      </c>
      <c r="D20" s="12">
        <v>2000</v>
      </c>
      <c r="E20" s="8">
        <v>1</v>
      </c>
      <c r="F20" s="12">
        <f>PRODUCT(D20,E20)</f>
        <v>2000</v>
      </c>
      <c r="G20" s="10" t="s">
        <v>79</v>
      </c>
    </row>
    <row r="21" spans="1:7" x14ac:dyDescent="0.25">
      <c r="A21" s="4" t="s">
        <v>106</v>
      </c>
      <c r="B21" s="1" t="s">
        <v>107</v>
      </c>
      <c r="C21" s="4" t="s">
        <v>22</v>
      </c>
      <c r="D21" s="13">
        <v>1000</v>
      </c>
      <c r="E21" s="4">
        <v>2</v>
      </c>
      <c r="F21" s="13">
        <f>PRODUCT(D21,E21)</f>
        <v>2000</v>
      </c>
    </row>
    <row r="22" spans="1:7" ht="15.75" customHeight="1" x14ac:dyDescent="0.25">
      <c r="A22" s="18" t="s">
        <v>30</v>
      </c>
      <c r="B22" s="18"/>
      <c r="C22" s="18"/>
      <c r="D22" s="18"/>
      <c r="E22" s="18"/>
      <c r="F22" s="18"/>
      <c r="G22" s="18"/>
    </row>
    <row r="23" spans="1:7" x14ac:dyDescent="0.25">
      <c r="A23" s="8" t="s">
        <v>15</v>
      </c>
      <c r="B23" s="9" t="s">
        <v>24</v>
      </c>
      <c r="C23" s="8" t="s">
        <v>19</v>
      </c>
      <c r="D23" s="12">
        <v>450</v>
      </c>
      <c r="E23" s="8">
        <v>1</v>
      </c>
      <c r="F23" s="12">
        <f t="shared" ref="F23:F28" si="1">PRODUCT(D23,E23)</f>
        <v>450</v>
      </c>
      <c r="G23" s="10"/>
    </row>
    <row r="24" spans="1:7" ht="30" x14ac:dyDescent="0.25">
      <c r="A24" s="8" t="s">
        <v>16</v>
      </c>
      <c r="B24" s="9" t="s">
        <v>25</v>
      </c>
      <c r="C24" s="8" t="s">
        <v>19</v>
      </c>
      <c r="D24" s="12">
        <v>450</v>
      </c>
      <c r="E24" s="8">
        <v>1</v>
      </c>
      <c r="F24" s="12">
        <f t="shared" si="1"/>
        <v>450</v>
      </c>
      <c r="G24" s="10"/>
    </row>
    <row r="25" spans="1:7" x14ac:dyDescent="0.25">
      <c r="A25" s="8" t="s">
        <v>17</v>
      </c>
      <c r="B25" s="9" t="s">
        <v>26</v>
      </c>
      <c r="C25" s="8" t="s">
        <v>19</v>
      </c>
      <c r="D25" s="12">
        <v>450</v>
      </c>
      <c r="E25" s="8">
        <v>1</v>
      </c>
      <c r="F25" s="12">
        <f t="shared" si="1"/>
        <v>450</v>
      </c>
      <c r="G25" s="10"/>
    </row>
    <row r="26" spans="1:7" ht="30" x14ac:dyDescent="0.25">
      <c r="A26" s="8" t="s">
        <v>31</v>
      </c>
      <c r="B26" s="9" t="s">
        <v>27</v>
      </c>
      <c r="C26" s="8" t="s">
        <v>22</v>
      </c>
      <c r="D26" s="12">
        <v>450</v>
      </c>
      <c r="E26" s="8">
        <v>1</v>
      </c>
      <c r="F26" s="12">
        <f t="shared" si="1"/>
        <v>450</v>
      </c>
      <c r="G26" s="10"/>
    </row>
    <row r="27" spans="1:7" x14ac:dyDescent="0.25">
      <c r="A27" s="8" t="s">
        <v>32</v>
      </c>
      <c r="B27" s="9" t="s">
        <v>28</v>
      </c>
      <c r="C27" s="8" t="s">
        <v>19</v>
      </c>
      <c r="D27" s="12">
        <v>100</v>
      </c>
      <c r="E27" s="8">
        <v>1</v>
      </c>
      <c r="F27" s="12">
        <f t="shared" si="1"/>
        <v>100</v>
      </c>
      <c r="G27" s="10"/>
    </row>
    <row r="28" spans="1:7" x14ac:dyDescent="0.25">
      <c r="A28" s="4" t="s">
        <v>67</v>
      </c>
      <c r="B28" s="1" t="s">
        <v>68</v>
      </c>
      <c r="C28" s="4" t="s">
        <v>19</v>
      </c>
      <c r="D28" s="13">
        <v>200</v>
      </c>
      <c r="E28" s="4">
        <v>1</v>
      </c>
      <c r="F28" s="12">
        <f t="shared" si="1"/>
        <v>200</v>
      </c>
      <c r="G28" s="10"/>
    </row>
    <row r="29" spans="1:7" x14ac:dyDescent="0.25">
      <c r="A29" s="18" t="s">
        <v>89</v>
      </c>
      <c r="B29" s="18"/>
      <c r="C29" s="18"/>
      <c r="D29" s="18"/>
      <c r="E29" s="18"/>
      <c r="F29" s="18"/>
      <c r="G29" s="18"/>
    </row>
    <row r="30" spans="1:7" x14ac:dyDescent="0.25">
      <c r="A30" s="8" t="s">
        <v>18</v>
      </c>
      <c r="B30" s="9" t="s">
        <v>90</v>
      </c>
      <c r="C30" s="8" t="s">
        <v>22</v>
      </c>
      <c r="D30" s="12">
        <v>14600</v>
      </c>
      <c r="E30" s="8">
        <v>4</v>
      </c>
      <c r="F30" s="12">
        <f>PRODUCT(D30,E30)</f>
        <v>58400</v>
      </c>
      <c r="G30" s="10"/>
    </row>
    <row r="31" spans="1:7" x14ac:dyDescent="0.25">
      <c r="A31" s="8" t="s">
        <v>91</v>
      </c>
      <c r="B31" s="9" t="s">
        <v>13</v>
      </c>
      <c r="C31" s="8" t="s">
        <v>19</v>
      </c>
      <c r="D31" s="12">
        <v>5000</v>
      </c>
      <c r="E31" s="8">
        <v>1</v>
      </c>
      <c r="F31" s="12">
        <f>PRODUCT(D31,E31)</f>
        <v>5000</v>
      </c>
      <c r="G31" s="10"/>
    </row>
    <row r="32" spans="1:7" x14ac:dyDescent="0.25">
      <c r="A32" s="8">
        <v>4.3</v>
      </c>
      <c r="B32" s="9" t="s">
        <v>14</v>
      </c>
      <c r="C32" s="8" t="s">
        <v>19</v>
      </c>
      <c r="D32" s="12">
        <v>5000</v>
      </c>
      <c r="E32" s="8">
        <v>1</v>
      </c>
      <c r="F32" s="12">
        <f>PRODUCT(D32,E32)</f>
        <v>5000</v>
      </c>
      <c r="G32" s="10"/>
    </row>
    <row r="33" spans="1:7" x14ac:dyDescent="0.25">
      <c r="A33" s="18" t="s">
        <v>92</v>
      </c>
      <c r="B33" s="18"/>
      <c r="C33" s="18"/>
      <c r="D33" s="18"/>
      <c r="E33" s="18"/>
      <c r="F33" s="18"/>
      <c r="G33" s="18"/>
    </row>
    <row r="34" spans="1:7" x14ac:dyDescent="0.25">
      <c r="A34" s="8" t="s">
        <v>93</v>
      </c>
      <c r="B34" s="9" t="s">
        <v>94</v>
      </c>
      <c r="C34" s="8" t="s">
        <v>109</v>
      </c>
      <c r="D34" s="12">
        <v>250</v>
      </c>
      <c r="E34" s="8">
        <v>20</v>
      </c>
      <c r="F34" s="12">
        <f>PRODUCT(D34,E34)</f>
        <v>5000</v>
      </c>
      <c r="G34" s="10"/>
    </row>
    <row r="35" spans="1:7" x14ac:dyDescent="0.25">
      <c r="A35" s="8" t="s">
        <v>100</v>
      </c>
      <c r="B35" s="9" t="s">
        <v>104</v>
      </c>
      <c r="C35" s="8" t="s">
        <v>110</v>
      </c>
      <c r="D35" s="12">
        <v>3000</v>
      </c>
      <c r="E35" s="8">
        <v>1</v>
      </c>
      <c r="F35" s="12">
        <f>PRODUCT(D35,E35)</f>
        <v>3000</v>
      </c>
      <c r="G35" s="10"/>
    </row>
    <row r="36" spans="1:7" x14ac:dyDescent="0.25">
      <c r="A36" s="8" t="s">
        <v>101</v>
      </c>
      <c r="B36" s="9" t="s">
        <v>105</v>
      </c>
      <c r="C36" s="8" t="s">
        <v>109</v>
      </c>
      <c r="D36" s="12">
        <v>10</v>
      </c>
      <c r="E36" s="8">
        <v>1200</v>
      </c>
      <c r="F36" s="12">
        <f>PRODUCT(D36,E36)</f>
        <v>12000</v>
      </c>
      <c r="G36" s="10"/>
    </row>
    <row r="37" spans="1:7" ht="30" x14ac:dyDescent="0.25">
      <c r="A37" s="8" t="s">
        <v>102</v>
      </c>
      <c r="B37" s="9" t="s">
        <v>108</v>
      </c>
      <c r="C37" s="8" t="s">
        <v>22</v>
      </c>
      <c r="D37" s="12">
        <v>3000</v>
      </c>
      <c r="E37" s="8">
        <v>3</v>
      </c>
      <c r="F37" s="12">
        <f>PRODUCT(D37,E37)</f>
        <v>9000</v>
      </c>
      <c r="G37" s="10"/>
    </row>
    <row r="38" spans="1:7" x14ac:dyDescent="0.25">
      <c r="A38" s="8" t="s">
        <v>103</v>
      </c>
      <c r="B38" s="9" t="s">
        <v>112</v>
      </c>
      <c r="C38" s="8"/>
      <c r="D38" s="12">
        <v>3000</v>
      </c>
      <c r="E38" s="8"/>
      <c r="F38" s="12">
        <v>3000</v>
      </c>
      <c r="G38" s="10"/>
    </row>
    <row r="39" spans="1:7" x14ac:dyDescent="0.25">
      <c r="A39" s="18" t="s">
        <v>95</v>
      </c>
      <c r="B39" s="18"/>
      <c r="C39" s="18"/>
      <c r="D39" s="18"/>
      <c r="E39" s="18"/>
      <c r="F39" s="18"/>
      <c r="G39" s="18"/>
    </row>
    <row r="40" spans="1:7" x14ac:dyDescent="0.25">
      <c r="A40" s="8" t="s">
        <v>98</v>
      </c>
      <c r="B40" s="9" t="s">
        <v>96</v>
      </c>
      <c r="C40" s="8" t="s">
        <v>111</v>
      </c>
      <c r="D40" s="12"/>
      <c r="E40" s="8">
        <v>10</v>
      </c>
      <c r="F40" s="12">
        <v>19502</v>
      </c>
      <c r="G40" s="10"/>
    </row>
    <row r="41" spans="1:7" x14ac:dyDescent="0.25">
      <c r="A41" s="8" t="s">
        <v>99</v>
      </c>
      <c r="B41" s="9" t="s">
        <v>97</v>
      </c>
      <c r="C41" s="8" t="s">
        <v>111</v>
      </c>
      <c r="D41" s="12"/>
      <c r="E41" s="8">
        <v>20</v>
      </c>
      <c r="F41" s="12">
        <v>39004</v>
      </c>
      <c r="G41" s="10"/>
    </row>
    <row r="42" spans="1:7" x14ac:dyDescent="0.25">
      <c r="A42" s="22" t="s">
        <v>66</v>
      </c>
      <c r="B42" s="22"/>
      <c r="C42" s="22"/>
      <c r="D42" s="22"/>
      <c r="E42" s="22"/>
      <c r="F42" s="22"/>
      <c r="G42" s="17">
        <f>SUM(F7:F8,F10:F21,F23:F28,F30:F32,F34:F37,F40:F41,F38)</f>
        <v>256526</v>
      </c>
    </row>
    <row r="44" spans="1:7" x14ac:dyDescent="0.25">
      <c r="A44" s="19"/>
      <c r="B44" s="19"/>
      <c r="C44" s="19"/>
      <c r="D44" s="19"/>
      <c r="E44" s="19"/>
      <c r="F44" s="19"/>
      <c r="G44" s="19"/>
    </row>
  </sheetData>
  <mergeCells count="11">
    <mergeCell ref="A29:G29"/>
    <mergeCell ref="A44:G44"/>
    <mergeCell ref="G1:G3"/>
    <mergeCell ref="A6:G6"/>
    <mergeCell ref="A9:G9"/>
    <mergeCell ref="A22:G22"/>
    <mergeCell ref="A42:F42"/>
    <mergeCell ref="B1:F1"/>
    <mergeCell ref="B2:F2"/>
    <mergeCell ref="A33:G33"/>
    <mergeCell ref="A39:G39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0" sqref="C10"/>
    </sheetView>
  </sheetViews>
  <sheetFormatPr defaultRowHeight="15" x14ac:dyDescent="0.25"/>
  <cols>
    <col min="1" max="1" width="5.28515625" style="3" customWidth="1"/>
    <col min="2" max="2" width="58" customWidth="1"/>
    <col min="3" max="3" width="27.5703125" customWidth="1"/>
  </cols>
  <sheetData>
    <row r="1" spans="1:3" ht="30" x14ac:dyDescent="0.25">
      <c r="B1" s="6" t="s">
        <v>61</v>
      </c>
    </row>
    <row r="2" spans="1:3" x14ac:dyDescent="0.25">
      <c r="A2" s="3">
        <v>1</v>
      </c>
      <c r="B2" t="s">
        <v>63</v>
      </c>
      <c r="C2" t="s">
        <v>75</v>
      </c>
    </row>
    <row r="3" spans="1:3" x14ac:dyDescent="0.25">
      <c r="A3" s="3">
        <v>2</v>
      </c>
      <c r="B3" t="s">
        <v>65</v>
      </c>
      <c r="C3" t="s">
        <v>71</v>
      </c>
    </row>
    <row r="4" spans="1:3" x14ac:dyDescent="0.25">
      <c r="A4" s="3">
        <v>3</v>
      </c>
      <c r="B4" t="s">
        <v>64</v>
      </c>
      <c r="C4" t="s">
        <v>72</v>
      </c>
    </row>
    <row r="5" spans="1:3" x14ac:dyDescent="0.25">
      <c r="A5" s="3">
        <v>4</v>
      </c>
      <c r="B5" t="s">
        <v>40</v>
      </c>
      <c r="C5" t="s">
        <v>73</v>
      </c>
    </row>
    <row r="6" spans="1:3" x14ac:dyDescent="0.25">
      <c r="A6" s="3">
        <v>5</v>
      </c>
      <c r="B6" t="s">
        <v>60</v>
      </c>
      <c r="C6" t="s">
        <v>73</v>
      </c>
    </row>
    <row r="7" spans="1:3" x14ac:dyDescent="0.25">
      <c r="A7" s="3">
        <v>6</v>
      </c>
      <c r="B7" t="s">
        <v>59</v>
      </c>
      <c r="C7" t="s">
        <v>72</v>
      </c>
    </row>
    <row r="8" spans="1:3" x14ac:dyDescent="0.25">
      <c r="A8" s="3">
        <v>7</v>
      </c>
      <c r="B8" t="s">
        <v>62</v>
      </c>
      <c r="C8" t="s">
        <v>74</v>
      </c>
    </row>
    <row r="9" spans="1:3" x14ac:dyDescent="0.25">
      <c r="A9" s="3">
        <v>8</v>
      </c>
      <c r="B9" t="s">
        <v>69</v>
      </c>
      <c r="C9" t="s">
        <v>74</v>
      </c>
    </row>
    <row r="11" spans="1:3" x14ac:dyDescent="0.25">
      <c r="B11" t="s">
        <v>70</v>
      </c>
    </row>
    <row r="14" spans="1:3" x14ac:dyDescent="0.25">
      <c r="B14" s="1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12" sqref="B12"/>
    </sheetView>
  </sheetViews>
  <sheetFormatPr defaultRowHeight="15" x14ac:dyDescent="0.25"/>
  <cols>
    <col min="2" max="2" width="54.85546875" customWidth="1"/>
    <col min="3" max="3" width="27.28515625" customWidth="1"/>
  </cols>
  <sheetData>
    <row r="1" spans="1:3" x14ac:dyDescent="0.25">
      <c r="B1" s="16" t="s">
        <v>42</v>
      </c>
    </row>
    <row r="3" spans="1:3" x14ac:dyDescent="0.25">
      <c r="A3" t="s">
        <v>43</v>
      </c>
      <c r="B3" t="s">
        <v>76</v>
      </c>
      <c r="C3" s="24" t="s">
        <v>77</v>
      </c>
    </row>
    <row r="4" spans="1:3" x14ac:dyDescent="0.25">
      <c r="A4" t="s">
        <v>7</v>
      </c>
      <c r="B4" t="s">
        <v>44</v>
      </c>
      <c r="C4" s="24"/>
    </row>
    <row r="5" spans="1:3" x14ac:dyDescent="0.25">
      <c r="A5" t="s">
        <v>8</v>
      </c>
      <c r="B5" t="s">
        <v>45</v>
      </c>
      <c r="C5" s="24"/>
    </row>
    <row r="6" spans="1:3" x14ac:dyDescent="0.25">
      <c r="A6" t="s">
        <v>46</v>
      </c>
      <c r="B6" t="s">
        <v>47</v>
      </c>
    </row>
    <row r="7" spans="1:3" x14ac:dyDescent="0.25">
      <c r="A7" t="s">
        <v>48</v>
      </c>
      <c r="B7" t="s">
        <v>51</v>
      </c>
    </row>
    <row r="8" spans="1:3" x14ac:dyDescent="0.25">
      <c r="A8" t="s">
        <v>54</v>
      </c>
      <c r="B8" t="s">
        <v>52</v>
      </c>
    </row>
    <row r="9" spans="1:3" x14ac:dyDescent="0.25">
      <c r="A9" t="s">
        <v>55</v>
      </c>
      <c r="B9" t="s">
        <v>50</v>
      </c>
    </row>
    <row r="10" spans="1:3" x14ac:dyDescent="0.25">
      <c r="A10" t="s">
        <v>56</v>
      </c>
      <c r="B10" t="s">
        <v>49</v>
      </c>
    </row>
    <row r="11" spans="1:3" x14ac:dyDescent="0.25">
      <c r="A11" t="s">
        <v>57</v>
      </c>
      <c r="B11" t="s">
        <v>53</v>
      </c>
    </row>
  </sheetData>
  <mergeCells count="1">
    <mergeCell ref="C3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Кошторис</vt:lpstr>
      <vt:lpstr>Локації</vt:lpstr>
      <vt:lpstr>Роботи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Kirilovich</dc:creator>
  <cp:lastModifiedBy>Olga Kirilovich</cp:lastModifiedBy>
  <cp:lastPrinted>2018-09-13T10:03:25Z</cp:lastPrinted>
  <dcterms:created xsi:type="dcterms:W3CDTF">2016-09-12T21:00:57Z</dcterms:created>
  <dcterms:modified xsi:type="dcterms:W3CDTF">2018-09-15T09:55:07Z</dcterms:modified>
</cp:coreProperties>
</file>