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ромадський бюджет 2018\Берегиня\"/>
    </mc:Choice>
  </mc:AlternateContent>
  <bookViews>
    <workbookView xWindow="0" yWindow="0" windowWidth="19200" windowHeight="750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3" i="1"/>
  <c r="F32" i="1"/>
  <c r="F31" i="1"/>
  <c r="F34" i="1" s="1"/>
  <c r="F28" i="1"/>
  <c r="F27" i="1"/>
  <c r="F26" i="1"/>
  <c r="F25" i="1"/>
  <c r="F24" i="1"/>
  <c r="F23" i="1"/>
  <c r="F29" i="1" s="1"/>
  <c r="F18" i="1"/>
  <c r="F16" i="1"/>
  <c r="F15" i="1"/>
  <c r="F14" i="1"/>
  <c r="F13" i="1"/>
  <c r="F11" i="1"/>
  <c r="F10" i="1"/>
  <c r="F9" i="1"/>
  <c r="F19" i="1" s="1"/>
</calcChain>
</file>

<file path=xl/sharedStrings.xml><?xml version="1.0" encoding="utf-8"?>
<sst xmlns="http://schemas.openxmlformats.org/spreadsheetml/2006/main" count="68" uniqueCount="42">
  <si>
    <t>Облаштування безпечного простору ДНЗ №33 «Берегиня»</t>
  </si>
  <si>
    <t xml:space="preserve">КОШТОРИС </t>
  </si>
  <si>
    <t>І.РОБОТИ ТА ПОСЛУГИ</t>
  </si>
  <si>
    <t>№</t>
  </si>
  <si>
    <t>Найменування</t>
  </si>
  <si>
    <t>Од.вим.</t>
  </si>
  <si>
    <t>К-сть</t>
  </si>
  <si>
    <t>Ціна</t>
  </si>
  <si>
    <t>Сума</t>
  </si>
  <si>
    <t>Підготовчі роботи</t>
  </si>
  <si>
    <t>Демонтаж старого асфальтного покриття</t>
  </si>
  <si>
    <t>м3</t>
  </si>
  <si>
    <t>Робота ЕКСКАВАТОРА    ЕО</t>
  </si>
  <si>
    <t>маш/год</t>
  </si>
  <si>
    <t xml:space="preserve">Вивіз будівельного сміття  </t>
  </si>
  <si>
    <t>ходка</t>
  </si>
  <si>
    <t>Укладка плитки</t>
  </si>
  <si>
    <t>Укладка плитки ФЕМ, Н -6 см</t>
  </si>
  <si>
    <t>м2</t>
  </si>
  <si>
    <t>Влаштування цементно-піщаної основи</t>
  </si>
  <si>
    <t>Влаштування щеб. основи h=до10см</t>
  </si>
  <si>
    <t>Зарізка бетонних елементів</t>
  </si>
  <si>
    <t>мп</t>
  </si>
  <si>
    <t>Інші роботи</t>
  </si>
  <si>
    <t>Установка поребрика</t>
  </si>
  <si>
    <t>Всього по розділу:</t>
  </si>
  <si>
    <t>ІІ.РОЗРАХУНОК ОСНОВНИХ МАТЕРІАЛІВ</t>
  </si>
  <si>
    <t>Плитка ФЕМ</t>
  </si>
  <si>
    <t>Плитка ФЕМ  зелена, h=6см</t>
  </si>
  <si>
    <t>Плитка ФЕМ  жовта, h=6см</t>
  </si>
  <si>
    <t>Плитка ФЕМ теракотова, h=6см</t>
  </si>
  <si>
    <t>Поребрик коричневий</t>
  </si>
  <si>
    <t>Доставка плитки</t>
  </si>
  <si>
    <t xml:space="preserve">Щебінь фр 5-20  </t>
  </si>
  <si>
    <t>Цемент</t>
  </si>
  <si>
    <t>т</t>
  </si>
  <si>
    <t>Пісок</t>
  </si>
  <si>
    <t>Проектно-кошторисна документація (10% вартості проекту)</t>
  </si>
  <si>
    <t>Непередбачені витрати (8,65% вартості проекту)</t>
  </si>
  <si>
    <t>ВСЬОГО по об'єкту</t>
  </si>
  <si>
    <t>по проекту ДНЗ №33 «Берегиня»</t>
  </si>
  <si>
    <t>за адресою: м.Львів, вул. Володимира Великого 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</si>
</sst>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/>
    <xf numFmtId="0" fontId="2" fillId="0" borderId="9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0" fillId="2" borderId="17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0" fillId="2" borderId="27" xfId="0" applyNumberForma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/>
    <xf numFmtId="0" fontId="0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0" fillId="2" borderId="22" xfId="0" applyNumberFormat="1" applyFill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2" fontId="0" fillId="0" borderId="9" xfId="0" applyNumberFormat="1" applyBorder="1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4" fontId="3" fillId="0" borderId="22" xfId="0" applyNumberFormat="1" applyFont="1" applyBorder="1"/>
    <xf numFmtId="4" fontId="3" fillId="0" borderId="23" xfId="0" applyNumberFormat="1" applyFont="1" applyBorder="1"/>
    <xf numFmtId="0" fontId="1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/>
    <xf numFmtId="4" fontId="3" fillId="0" borderId="16" xfId="0" applyNumberFormat="1" applyFont="1" applyBorder="1"/>
    <xf numFmtId="0" fontId="0" fillId="0" borderId="0" xfId="0" applyFont="1" applyBorder="1"/>
    <xf numFmtId="0" fontId="1" fillId="0" borderId="36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2" zoomScale="80" zoomScaleNormal="80" workbookViewId="0">
      <selection activeCell="F38" sqref="F38"/>
    </sheetView>
  </sheetViews>
  <sheetFormatPr defaultRowHeight="14.4" x14ac:dyDescent="0.55000000000000004"/>
  <cols>
    <col min="1" max="1" width="3.62890625" customWidth="1"/>
    <col min="2" max="2" width="40.578125" customWidth="1"/>
    <col min="4" max="4" width="9.3125" customWidth="1"/>
    <col min="5" max="5" width="10.9453125" customWidth="1"/>
    <col min="6" max="6" width="11.5234375" customWidth="1"/>
  </cols>
  <sheetData>
    <row r="1" spans="1:6" x14ac:dyDescent="0.55000000000000004">
      <c r="A1" s="2" t="s">
        <v>1</v>
      </c>
      <c r="B1" s="2"/>
      <c r="C1" s="2"/>
      <c r="D1" s="2"/>
      <c r="E1" s="2"/>
      <c r="F1" s="2"/>
    </row>
    <row r="2" spans="1:6" x14ac:dyDescent="0.55000000000000004">
      <c r="A2" s="2" t="s">
        <v>40</v>
      </c>
      <c r="B2" s="2"/>
      <c r="C2" s="2"/>
      <c r="D2" s="2"/>
      <c r="E2" s="2"/>
      <c r="F2" s="2"/>
    </row>
    <row r="3" spans="1:6" x14ac:dyDescent="0.55000000000000004">
      <c r="A3" s="3" t="s">
        <v>0</v>
      </c>
      <c r="B3" s="3"/>
      <c r="C3" s="3"/>
      <c r="D3" s="3"/>
      <c r="E3" s="3"/>
      <c r="F3" s="3"/>
    </row>
    <row r="4" spans="1:6" x14ac:dyDescent="0.55000000000000004">
      <c r="A4" s="76" t="s">
        <v>41</v>
      </c>
      <c r="B4" s="77"/>
      <c r="C4" s="77"/>
      <c r="D4" s="77"/>
      <c r="E4" s="77"/>
      <c r="F4" s="77"/>
    </row>
    <row r="6" spans="1:6" ht="14.7" thickBot="1" x14ac:dyDescent="0.6">
      <c r="B6" s="1" t="s">
        <v>2</v>
      </c>
      <c r="C6" s="1"/>
      <c r="D6" s="1"/>
      <c r="E6" s="1"/>
      <c r="F6" s="1"/>
    </row>
    <row r="7" spans="1:6" ht="14.4" customHeight="1" thickBot="1" x14ac:dyDescent="0.6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6" t="s">
        <v>8</v>
      </c>
    </row>
    <row r="8" spans="1:6" x14ac:dyDescent="0.55000000000000004">
      <c r="A8" s="7"/>
      <c r="B8" s="8" t="s">
        <v>9</v>
      </c>
      <c r="C8" s="8"/>
      <c r="D8" s="8"/>
      <c r="E8" s="8"/>
      <c r="F8" s="9"/>
    </row>
    <row r="9" spans="1:6" x14ac:dyDescent="0.55000000000000004">
      <c r="A9" s="10">
        <v>1</v>
      </c>
      <c r="B9" s="11" t="s">
        <v>10</v>
      </c>
      <c r="C9" s="12" t="s">
        <v>11</v>
      </c>
      <c r="D9" s="13">
        <v>100</v>
      </c>
      <c r="E9" s="13">
        <v>240</v>
      </c>
      <c r="F9" s="14">
        <f>D9*E9</f>
        <v>24000</v>
      </c>
    </row>
    <row r="10" spans="1:6" x14ac:dyDescent="0.55000000000000004">
      <c r="A10" s="15">
        <v>2</v>
      </c>
      <c r="B10" s="16" t="s">
        <v>12</v>
      </c>
      <c r="C10" s="17" t="s">
        <v>13</v>
      </c>
      <c r="D10" s="13">
        <v>50</v>
      </c>
      <c r="E10" s="18">
        <v>480</v>
      </c>
      <c r="F10" s="19">
        <f>SUM(D10*E10)</f>
        <v>24000</v>
      </c>
    </row>
    <row r="11" spans="1:6" x14ac:dyDescent="0.55000000000000004">
      <c r="A11" s="15">
        <v>3</v>
      </c>
      <c r="B11" s="16" t="s">
        <v>14</v>
      </c>
      <c r="C11" s="17" t="s">
        <v>15</v>
      </c>
      <c r="D11" s="13">
        <v>10</v>
      </c>
      <c r="E11" s="18">
        <v>350</v>
      </c>
      <c r="F11" s="19">
        <f>SUM(D11*E11)</f>
        <v>3500</v>
      </c>
    </row>
    <row r="12" spans="1:6" x14ac:dyDescent="0.55000000000000004">
      <c r="A12" s="15"/>
      <c r="B12" s="20" t="s">
        <v>16</v>
      </c>
      <c r="C12" s="21"/>
      <c r="D12" s="13"/>
      <c r="E12" s="22"/>
      <c r="F12" s="23"/>
    </row>
    <row r="13" spans="1:6" x14ac:dyDescent="0.55000000000000004">
      <c r="A13" s="15">
        <v>4</v>
      </c>
      <c r="B13" s="16" t="s">
        <v>17</v>
      </c>
      <c r="C13" s="12" t="s">
        <v>18</v>
      </c>
      <c r="D13" s="13">
        <v>644</v>
      </c>
      <c r="E13" s="18">
        <v>100</v>
      </c>
      <c r="F13" s="19">
        <f>SUM(D13*E13)</f>
        <v>64400</v>
      </c>
    </row>
    <row r="14" spans="1:6" x14ac:dyDescent="0.55000000000000004">
      <c r="A14" s="15">
        <v>5</v>
      </c>
      <c r="B14" s="16" t="s">
        <v>19</v>
      </c>
      <c r="C14" s="12" t="s">
        <v>18</v>
      </c>
      <c r="D14" s="13">
        <v>644</v>
      </c>
      <c r="E14" s="18">
        <v>20</v>
      </c>
      <c r="F14" s="19">
        <f>SUM(D14*E14)</f>
        <v>12880</v>
      </c>
    </row>
    <row r="15" spans="1:6" x14ac:dyDescent="0.55000000000000004">
      <c r="A15" s="15">
        <v>6</v>
      </c>
      <c r="B15" s="16" t="s">
        <v>20</v>
      </c>
      <c r="C15" s="12" t="s">
        <v>18</v>
      </c>
      <c r="D15" s="13">
        <v>644</v>
      </c>
      <c r="E15" s="18">
        <v>30</v>
      </c>
      <c r="F15" s="19">
        <f>SUM(D15*E15)</f>
        <v>19320</v>
      </c>
    </row>
    <row r="16" spans="1:6" x14ac:dyDescent="0.55000000000000004">
      <c r="A16" s="15">
        <v>7</v>
      </c>
      <c r="B16" s="24" t="s">
        <v>21</v>
      </c>
      <c r="C16" s="12" t="s">
        <v>22</v>
      </c>
      <c r="D16" s="13">
        <v>130</v>
      </c>
      <c r="E16" s="18">
        <v>30</v>
      </c>
      <c r="F16" s="19">
        <f>SUM(D16*E16)</f>
        <v>3900</v>
      </c>
    </row>
    <row r="17" spans="1:6" x14ac:dyDescent="0.55000000000000004">
      <c r="A17" s="15"/>
      <c r="B17" s="20" t="s">
        <v>23</v>
      </c>
      <c r="C17" s="21"/>
      <c r="D17" s="13"/>
      <c r="E17" s="22"/>
      <c r="F17" s="23"/>
    </row>
    <row r="18" spans="1:6" ht="14.7" thickBot="1" x14ac:dyDescent="0.6">
      <c r="A18" s="25">
        <v>8</v>
      </c>
      <c r="B18" s="26" t="s">
        <v>24</v>
      </c>
      <c r="C18" s="27" t="s">
        <v>22</v>
      </c>
      <c r="D18" s="28">
        <v>210</v>
      </c>
      <c r="E18" s="28">
        <v>50</v>
      </c>
      <c r="F18" s="29">
        <f>SUM(D18*E18)</f>
        <v>10500</v>
      </c>
    </row>
    <row r="19" spans="1:6" ht="14.7" thickBot="1" x14ac:dyDescent="0.6">
      <c r="A19" s="30" t="s">
        <v>25</v>
      </c>
      <c r="B19" s="30"/>
      <c r="C19" s="30"/>
      <c r="D19" s="30"/>
      <c r="E19" s="30"/>
      <c r="F19" s="31">
        <f>SUM(F9:F18)</f>
        <v>162500</v>
      </c>
    </row>
    <row r="20" spans="1:6" ht="14.7" thickBot="1" x14ac:dyDescent="0.6">
      <c r="A20" s="32"/>
      <c r="B20" s="1" t="s">
        <v>26</v>
      </c>
      <c r="C20" s="1"/>
      <c r="D20" s="1"/>
      <c r="E20" s="1"/>
      <c r="F20" s="1"/>
    </row>
    <row r="21" spans="1:6" ht="14.7" thickBot="1" x14ac:dyDescent="0.6">
      <c r="A21" s="33" t="s">
        <v>3</v>
      </c>
      <c r="B21" s="34" t="s">
        <v>4</v>
      </c>
      <c r="C21" s="35" t="s">
        <v>5</v>
      </c>
      <c r="D21" s="35" t="s">
        <v>6</v>
      </c>
      <c r="E21" s="35" t="s">
        <v>7</v>
      </c>
      <c r="F21" s="8" t="s">
        <v>8</v>
      </c>
    </row>
    <row r="22" spans="1:6" x14ac:dyDescent="0.55000000000000004">
      <c r="A22" s="36"/>
      <c r="B22" s="37" t="s">
        <v>27</v>
      </c>
      <c r="C22" s="37"/>
      <c r="D22" s="37"/>
      <c r="E22" s="37"/>
      <c r="F22" s="38"/>
    </row>
    <row r="23" spans="1:6" x14ac:dyDescent="0.55000000000000004">
      <c r="A23" s="39">
        <v>1</v>
      </c>
      <c r="B23" s="40" t="s">
        <v>28</v>
      </c>
      <c r="C23" s="41" t="s">
        <v>18</v>
      </c>
      <c r="D23" s="13">
        <v>210</v>
      </c>
      <c r="E23" s="18">
        <v>250</v>
      </c>
      <c r="F23" s="19">
        <f t="shared" ref="F23:F28" si="0">SUM(D23*E23)</f>
        <v>52500</v>
      </c>
    </row>
    <row r="24" spans="1:6" x14ac:dyDescent="0.55000000000000004">
      <c r="A24" s="39">
        <v>2</v>
      </c>
      <c r="B24" s="40" t="s">
        <v>28</v>
      </c>
      <c r="C24" s="12" t="s">
        <v>11</v>
      </c>
      <c r="D24" s="13">
        <v>0</v>
      </c>
      <c r="E24" s="42"/>
      <c r="F24" s="19">
        <f t="shared" si="0"/>
        <v>0</v>
      </c>
    </row>
    <row r="25" spans="1:6" x14ac:dyDescent="0.55000000000000004">
      <c r="A25" s="39">
        <v>2</v>
      </c>
      <c r="B25" s="40" t="s">
        <v>29</v>
      </c>
      <c r="C25" s="41" t="s">
        <v>18</v>
      </c>
      <c r="D25" s="13">
        <v>210</v>
      </c>
      <c r="E25" s="42">
        <v>250</v>
      </c>
      <c r="F25" s="19">
        <f t="shared" si="0"/>
        <v>52500</v>
      </c>
    </row>
    <row r="26" spans="1:6" x14ac:dyDescent="0.55000000000000004">
      <c r="A26" s="39">
        <v>3</v>
      </c>
      <c r="B26" s="40" t="s">
        <v>30</v>
      </c>
      <c r="C26" s="41" t="s">
        <v>18</v>
      </c>
      <c r="D26" s="13">
        <v>210</v>
      </c>
      <c r="E26" s="42">
        <v>250</v>
      </c>
      <c r="F26" s="19">
        <f t="shared" si="0"/>
        <v>52500</v>
      </c>
    </row>
    <row r="27" spans="1:6" x14ac:dyDescent="0.55000000000000004">
      <c r="A27" s="39">
        <v>5</v>
      </c>
      <c r="B27" s="40" t="s">
        <v>31</v>
      </c>
      <c r="C27" s="41" t="s">
        <v>22</v>
      </c>
      <c r="D27" s="13">
        <v>210</v>
      </c>
      <c r="E27" s="42">
        <v>75</v>
      </c>
      <c r="F27" s="19">
        <f t="shared" si="0"/>
        <v>15750</v>
      </c>
    </row>
    <row r="28" spans="1:6" ht="14.7" thickBot="1" x14ac:dyDescent="0.6">
      <c r="A28" s="43">
        <v>6</v>
      </c>
      <c r="B28" s="44" t="s">
        <v>32</v>
      </c>
      <c r="C28" s="45" t="s">
        <v>15</v>
      </c>
      <c r="D28" s="28">
        <v>3</v>
      </c>
      <c r="E28" s="46">
        <v>3500</v>
      </c>
      <c r="F28" s="29">
        <f t="shared" si="0"/>
        <v>10500</v>
      </c>
    </row>
    <row r="29" spans="1:6" ht="14.7" thickBot="1" x14ac:dyDescent="0.6">
      <c r="A29" s="30" t="s">
        <v>25</v>
      </c>
      <c r="B29" s="30"/>
      <c r="C29" s="30"/>
      <c r="D29" s="30"/>
      <c r="E29" s="47"/>
      <c r="F29" s="48">
        <f>SUM(F23:F28)</f>
        <v>183750</v>
      </c>
    </row>
    <row r="30" spans="1:6" ht="14.7" thickBot="1" x14ac:dyDescent="0.6">
      <c r="A30" s="33" t="s">
        <v>3</v>
      </c>
      <c r="B30" s="34" t="s">
        <v>4</v>
      </c>
      <c r="C30" s="35" t="s">
        <v>5</v>
      </c>
      <c r="D30" s="35" t="s">
        <v>6</v>
      </c>
      <c r="E30" s="35" t="s">
        <v>7</v>
      </c>
      <c r="F30" s="49" t="s">
        <v>8</v>
      </c>
    </row>
    <row r="31" spans="1:6" x14ac:dyDescent="0.55000000000000004">
      <c r="A31" s="36">
        <v>1</v>
      </c>
      <c r="B31" s="50" t="s">
        <v>33</v>
      </c>
      <c r="C31" s="51" t="s">
        <v>11</v>
      </c>
      <c r="D31" s="52">
        <v>50</v>
      </c>
      <c r="E31" s="53">
        <v>520</v>
      </c>
      <c r="F31" s="54">
        <f>SUM(D31*E31)</f>
        <v>26000</v>
      </c>
    </row>
    <row r="32" spans="1:6" x14ac:dyDescent="0.55000000000000004">
      <c r="A32" s="55">
        <v>2</v>
      </c>
      <c r="B32" s="56" t="s">
        <v>34</v>
      </c>
      <c r="C32" s="41" t="s">
        <v>35</v>
      </c>
      <c r="D32" s="57">
        <v>8</v>
      </c>
      <c r="E32" s="42">
        <v>2500</v>
      </c>
      <c r="F32" s="19">
        <f>SUM(D32*E32)</f>
        <v>20000</v>
      </c>
    </row>
    <row r="33" spans="1:6" x14ac:dyDescent="0.55000000000000004">
      <c r="A33" s="39">
        <v>3</v>
      </c>
      <c r="B33" s="58" t="s">
        <v>36</v>
      </c>
      <c r="C33" s="41" t="s">
        <v>11</v>
      </c>
      <c r="D33" s="57">
        <v>50</v>
      </c>
      <c r="E33" s="42">
        <v>290</v>
      </c>
      <c r="F33" s="19">
        <f>SUM(D33*E33)</f>
        <v>14500</v>
      </c>
    </row>
    <row r="34" spans="1:6" ht="14.7" thickBot="1" x14ac:dyDescent="0.6">
      <c r="A34" s="59" t="s">
        <v>25</v>
      </c>
      <c r="B34" s="60"/>
      <c r="C34" s="61"/>
      <c r="D34" s="61"/>
      <c r="E34" s="61"/>
      <c r="F34" s="62">
        <f>SUM(F31:F33)</f>
        <v>60500</v>
      </c>
    </row>
    <row r="35" spans="1:6" ht="25.5" x14ac:dyDescent="0.55000000000000004">
      <c r="A35" s="63"/>
      <c r="B35" s="64" t="s">
        <v>37</v>
      </c>
      <c r="C35" s="37"/>
      <c r="D35" s="65"/>
      <c r="E35" s="66"/>
      <c r="F35" s="67">
        <v>49999</v>
      </c>
    </row>
    <row r="36" spans="1:6" ht="25.8" thickBot="1" x14ac:dyDescent="0.6">
      <c r="A36" s="68"/>
      <c r="B36" s="69" t="s">
        <v>38</v>
      </c>
      <c r="C36" s="61"/>
      <c r="D36" s="70"/>
      <c r="E36" s="71"/>
      <c r="F36" s="72">
        <v>43250</v>
      </c>
    </row>
    <row r="37" spans="1:6" ht="14.7" thickBot="1" x14ac:dyDescent="0.6">
      <c r="A37" s="73"/>
      <c r="B37" s="73"/>
      <c r="C37" s="74" t="s">
        <v>39</v>
      </c>
      <c r="D37" s="74"/>
      <c r="E37" s="75"/>
      <c r="F37" s="75">
        <f>F19+F29+F34+F35+F36</f>
        <v>499999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2018-09-14T22:05:06Z</dcterms:created>
  <dcterms:modified xsi:type="dcterms:W3CDTF">2018-09-14T22:13:17Z</dcterms:modified>
</cp:coreProperties>
</file>