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ЕКТИ\2018_Проекти\2018_Громадський бюджет\2019_Подача\Школа єдиноборств\ШЄ-подання\"/>
    </mc:Choice>
  </mc:AlternateContent>
  <bookViews>
    <workbookView xWindow="0" yWindow="0" windowWidth="20490" windowHeight="9495"/>
  </bookViews>
  <sheets>
    <sheet name="buget-sportzal" sheetId="6" r:id="rId1"/>
  </sheets>
  <calcPr calcId="162913" refMode="R1C1"/>
</workbook>
</file>

<file path=xl/calcChain.xml><?xml version="1.0" encoding="utf-8"?>
<calcChain xmlns="http://schemas.openxmlformats.org/spreadsheetml/2006/main">
  <c r="F47" i="6" l="1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27" i="6"/>
  <c r="F24" i="6"/>
  <c r="F15" i="6"/>
  <c r="F16" i="6"/>
  <c r="F17" i="6"/>
  <c r="F18" i="6"/>
  <c r="F19" i="6"/>
  <c r="F20" i="6"/>
  <c r="F21" i="6"/>
  <c r="F22" i="6"/>
  <c r="F14" i="6"/>
  <c r="F5" i="6"/>
  <c r="F6" i="6"/>
  <c r="F7" i="6"/>
  <c r="F8" i="6"/>
  <c r="F9" i="6"/>
  <c r="F10" i="6"/>
  <c r="F11" i="6"/>
  <c r="F12" i="6"/>
  <c r="F4" i="6"/>
</calcChain>
</file>

<file path=xl/sharedStrings.xml><?xml version="1.0" encoding="utf-8"?>
<sst xmlns="http://schemas.openxmlformats.org/spreadsheetml/2006/main" count="131" uniqueCount="98">
  <si>
    <t>Вид робіт</t>
  </si>
  <si>
    <t>Кількість</t>
  </si>
  <si>
    <t>Одиниці</t>
  </si>
  <si>
    <t>мкв</t>
  </si>
  <si>
    <t>шт.</t>
  </si>
  <si>
    <t>Вартість за одиницю, грн.</t>
  </si>
  <si>
    <t>Разом, грн.</t>
  </si>
  <si>
    <t>РАЗОМ</t>
  </si>
  <si>
    <t>компл.</t>
  </si>
  <si>
    <t>монтаж рекуператорів</t>
  </si>
  <si>
    <t>ремонт стелі - побілка</t>
  </si>
  <si>
    <t>мурування відгроджувальних стінок у півцегли (душові кабінки, туалет)</t>
  </si>
  <si>
    <t>розбирання цегляної стіни - площа</t>
  </si>
  <si>
    <t>пробивання отворів для рекуператорі</t>
  </si>
  <si>
    <t>посл</t>
  </si>
  <si>
    <t>мкв.</t>
  </si>
  <si>
    <t>влаштування підлоги (гідроізоляція бетонної основи рубероїдом із загинами на стіни 1 м.)</t>
  </si>
  <si>
    <t>шведська стінка (драбина + турнік - Elit Інтератлетика ST 001)</t>
  </si>
  <si>
    <t xml:space="preserve">жгут борцівський Spokey Lilt </t>
  </si>
  <si>
    <t>багатофункціональна лава під штангу USA Style SS-309 А</t>
  </si>
  <si>
    <t>гребний тренажер Hop-Sport HS-020R Wing</t>
  </si>
  <si>
    <t>ручка гантель набірна Newt 31.5 кг (TI-968-745-31-1)</t>
  </si>
  <si>
    <t>вішалка на планці сосна 68,5x7x1.5 см 6 гачків</t>
  </si>
  <si>
    <t>стілець відвідувача: Jack</t>
  </si>
  <si>
    <t>непередбачувані витрати</t>
  </si>
  <si>
    <t>облицювання підлоги душової та туалету керамічною плиткою - площа</t>
  </si>
  <si>
    <t>освітлення душової і туалета (3 led світильника) з монтажем вимикачів світла (2 шт.)</t>
  </si>
  <si>
    <t>мішок боксерський олімпійський 1.5м 60кг SportKo (шкіра)</t>
  </si>
  <si>
    <t>шафа гардеробна Doros 2100x450x520 мм (для зберігання інвентарю)</t>
  </si>
  <si>
    <t>кронштейн пожзахист + вогнегасник порошковий ВП-5</t>
  </si>
  <si>
    <t>смітник Eco-Eagle металевий СІТОЧКА 29,5 x 34,5 см, колір-срібний TY552-08</t>
  </si>
  <si>
    <t>монтаж елементів сантехніки (монтаж - душ 2 точки, санвузол - 1 точка, рукомийник -  1 точка)</t>
  </si>
  <si>
    <t>влаштування освітлення приміщення - лед панелями - 10 шт. 36 вт.</t>
  </si>
  <si>
    <t>Основний зал (перша черга роботи)</t>
  </si>
  <si>
    <t>Вхідна зона (перша черга роботи)</t>
  </si>
  <si>
    <t>монтаж дверей (санвузол, душові - глухі)</t>
  </si>
  <si>
    <t>влаштування системи водопостачання (розводка)</t>
  </si>
  <si>
    <t>монтаж каналізаційної системи із насосною станцією для перекачки каналізаційних стоків (душова, туалет)</t>
  </si>
  <si>
    <t>проектор NEC ME301W (60004229) (проектор далекофокусний  )</t>
  </si>
  <si>
    <t>ремонт стін - побілка</t>
  </si>
  <si>
    <t>Тамбур (друга черга робіт)</t>
  </si>
  <si>
    <t>штанга RN-Sport гранілітна 115 кг (GB-115) з набором дисків</t>
  </si>
  <si>
    <t>влаштування наливної підлоги - монтаж вологостійкого ламінату (вхідна зона - 11,6мкв, душова - 3,7мкв, туалет 2,4м)</t>
  </si>
  <si>
    <t>монтаж пароізоляції і утеплення мінватними плитами металевого дашка над входом в основний зал</t>
  </si>
  <si>
    <t>сантехніка та комплектуючі (унітаз -1, рукомийник -1, душові піддони 80х80 -2, крани - 2, комплект душових шлангів з лійками - 2)</t>
  </si>
  <si>
    <t>двері пластик/дерево 2,1х0,8м</t>
  </si>
  <si>
    <t xml:space="preserve">килим борцівського комплект (із загинами на стіни на висоту 1 м.)  з монтажем  </t>
  </si>
  <si>
    <t>лавки деревяні 1,96м - 3 шт.</t>
  </si>
  <si>
    <t>нетбук - Prestigio SmartBook 116C</t>
  </si>
  <si>
    <t>Ремонтні роботи (всередині приміщення)</t>
  </si>
  <si>
    <t>Придбання обладнання та інвентарю</t>
  </si>
  <si>
    <t>влаштування підлоги (влаштування лаг + монтаж чорнової підлоги з дошок)</t>
  </si>
  <si>
    <t>ремонт стіни - монтаж гіпсокартонних плит (вологостійких)</t>
  </si>
  <si>
    <t>влашутвання електророзводки в коробах - проводка 40 м.п., монтаж електроточок  (розетки) - 4 точки, монтаж вимикачів - 2 шт.)</t>
  </si>
  <si>
    <t>приточно витяжна установка з рекуперацією тепла Vent Мікра/FHBQ-D5-K</t>
  </si>
  <si>
    <t>1.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</si>
  <si>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</si>
  <si>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</si>
  <si>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</si>
  <si>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</si>
  <si>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</si>
  <si>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</si>
  <si>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</si>
  <si>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</si>
  <si>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</si>
  <si>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1.3.</t>
  </si>
  <si>
    <t>1.1.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</si>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</sst>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₴_-;\-* #,##0\ _₴_-;_-* &quot;-&quot;\ _₴_-;_-@_-"/>
    <numFmt numFmtId="164" formatCode="#,##0\ _₴"/>
  </numFmts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3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6" borderId="7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left" vertical="top"/>
    </xf>
    <xf numFmtId="0" fontId="3" fillId="7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/>
    </xf>
    <xf numFmtId="3" fontId="2" fillId="0" borderId="7" xfId="0" applyNumberFormat="1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 wrapText="1"/>
    </xf>
    <xf numFmtId="3" fontId="2" fillId="0" borderId="8" xfId="0" applyNumberFormat="1" applyFont="1" applyFill="1" applyBorder="1" applyAlignment="1">
      <alignment horizontal="left" vertical="top" wrapText="1"/>
    </xf>
    <xf numFmtId="41" fontId="6" fillId="5" borderId="1" xfId="0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left" vertical="top" wrapText="1"/>
    </xf>
    <xf numFmtId="164" fontId="5" fillId="0" borderId="9" xfId="0" applyNumberFormat="1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left" vertical="top" wrapText="1"/>
    </xf>
    <xf numFmtId="164" fontId="5" fillId="4" borderId="11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Alignment="1">
      <alignment vertical="center"/>
    </xf>
    <xf numFmtId="0" fontId="2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8" borderId="5" xfId="0" applyFont="1" applyFill="1" applyBorder="1" applyAlignment="1">
      <alignment horizontal="center" vertical="center" wrapText="1"/>
    </xf>
    <xf numFmtId="16" fontId="7" fillId="8" borderId="5" xfId="0" applyNumberFormat="1" applyFont="1" applyFill="1" applyBorder="1" applyAlignment="1">
      <alignment horizontal="center" vertical="center" wrapText="1"/>
    </xf>
    <xf numFmtId="14" fontId="7" fillId="8" borderId="5" xfId="0" applyNumberFormat="1" applyFont="1" applyFill="1" applyBorder="1" applyAlignment="1">
      <alignment horizontal="center" vertical="center" wrapText="1"/>
    </xf>
  </cellXfs>
  <cellStyles count="2">
    <cellStyle name="Гіперпосилання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="89" zoomScaleNormal="89" workbookViewId="0">
      <pane ySplit="1" topLeftCell="A2" activePane="bottomLeft" state="frozen"/>
      <selection pane="bottomLeft" activeCell="B4" sqref="B4:D45"/>
    </sheetView>
  </sheetViews>
  <sheetFormatPr defaultRowHeight="15" customHeight="1" x14ac:dyDescent="0.25"/>
  <cols>
    <col min="1" max="1" width="14.140625" style="3" customWidth="1"/>
    <col min="2" max="2" width="116" style="3" customWidth="1"/>
    <col min="3" max="3" width="14.140625" style="3" customWidth="1"/>
    <col min="4" max="4" width="14.28515625" style="3" customWidth="1"/>
    <col min="5" max="5" width="17.85546875" style="16" customWidth="1"/>
    <col min="6" max="6" width="14.28515625" style="16" customWidth="1"/>
    <col min="7" max="7" width="13.5703125" style="2" customWidth="1"/>
    <col min="8" max="8" width="9.140625" style="2"/>
    <col min="9" max="16384" width="9.140625" style="3"/>
  </cols>
  <sheetData>
    <row r="1" spans="1:7" ht="43.5" customHeight="1" thickBot="1" x14ac:dyDescent="0.3">
      <c r="A1" s="38"/>
      <c r="B1" s="39" t="s">
        <v>0</v>
      </c>
      <c r="C1" s="40" t="s">
        <v>2</v>
      </c>
      <c r="D1" s="40" t="s">
        <v>1</v>
      </c>
      <c r="E1" s="40" t="s">
        <v>5</v>
      </c>
      <c r="F1" s="40" t="s">
        <v>6</v>
      </c>
      <c r="G1" s="1"/>
    </row>
    <row r="2" spans="1:7" ht="15" customHeight="1" thickBot="1" x14ac:dyDescent="0.3">
      <c r="A2" s="44" t="s">
        <v>55</v>
      </c>
      <c r="B2" s="17" t="s">
        <v>49</v>
      </c>
      <c r="C2" s="18"/>
      <c r="D2" s="18"/>
      <c r="E2" s="18"/>
      <c r="F2" s="18"/>
      <c r="G2" s="1"/>
    </row>
    <row r="3" spans="1:7" ht="15" customHeight="1" thickBot="1" x14ac:dyDescent="0.3">
      <c r="A3" s="45" t="s">
        <v>66</v>
      </c>
      <c r="B3" s="19" t="s">
        <v>33</v>
      </c>
      <c r="C3" s="20"/>
      <c r="D3" s="20"/>
      <c r="E3" s="20"/>
      <c r="F3" s="20"/>
      <c r="G3" s="1"/>
    </row>
    <row r="4" spans="1:7" s="2" customFormat="1" ht="18.75" customHeight="1" thickBot="1" x14ac:dyDescent="0.3">
      <c r="A4" s="44" t="s">
        <v>56</v>
      </c>
      <c r="B4" s="21" t="s">
        <v>16</v>
      </c>
      <c r="C4" s="22" t="s">
        <v>15</v>
      </c>
      <c r="D4" s="22">
        <v>75.400000000000006</v>
      </c>
      <c r="E4" s="22">
        <v>185</v>
      </c>
      <c r="F4" s="23">
        <f>D4*E4</f>
        <v>13949.000000000002</v>
      </c>
      <c r="G4" s="1"/>
    </row>
    <row r="5" spans="1:7" s="2" customFormat="1" ht="23.25" customHeight="1" thickBot="1" x14ac:dyDescent="0.3">
      <c r="A5" s="44" t="s">
        <v>57</v>
      </c>
      <c r="B5" s="21" t="s">
        <v>51</v>
      </c>
      <c r="C5" s="22" t="s">
        <v>15</v>
      </c>
      <c r="D5" s="22">
        <v>82</v>
      </c>
      <c r="E5" s="22">
        <v>330</v>
      </c>
      <c r="F5" s="23">
        <f t="shared" ref="F5:F12" si="0">D5*E5</f>
        <v>27060</v>
      </c>
      <c r="G5" s="1"/>
    </row>
    <row r="6" spans="1:7" s="2" customFormat="1" ht="19.5" customHeight="1" thickBot="1" x14ac:dyDescent="0.3">
      <c r="A6" s="44" t="s">
        <v>58</v>
      </c>
      <c r="B6" s="21" t="s">
        <v>52</v>
      </c>
      <c r="C6" s="22" t="s">
        <v>15</v>
      </c>
      <c r="D6" s="22">
        <v>150</v>
      </c>
      <c r="E6" s="22">
        <v>290</v>
      </c>
      <c r="F6" s="23">
        <f t="shared" si="0"/>
        <v>43500</v>
      </c>
      <c r="G6" s="1"/>
    </row>
    <row r="7" spans="1:7" s="2" customFormat="1" ht="19.5" customHeight="1" thickBot="1" x14ac:dyDescent="0.3">
      <c r="A7" s="44" t="s">
        <v>59</v>
      </c>
      <c r="B7" s="21" t="s">
        <v>39</v>
      </c>
      <c r="C7" s="22" t="s">
        <v>15</v>
      </c>
      <c r="D7" s="22">
        <v>150</v>
      </c>
      <c r="E7" s="22">
        <v>217</v>
      </c>
      <c r="F7" s="23">
        <f t="shared" si="0"/>
        <v>32550</v>
      </c>
      <c r="G7" s="1"/>
    </row>
    <row r="8" spans="1:7" s="2" customFormat="1" ht="36" customHeight="1" thickBot="1" x14ac:dyDescent="0.3">
      <c r="A8" s="44" t="s">
        <v>60</v>
      </c>
      <c r="B8" s="21" t="s">
        <v>53</v>
      </c>
      <c r="C8" s="22" t="s">
        <v>14</v>
      </c>
      <c r="D8" s="22">
        <v>1</v>
      </c>
      <c r="E8" s="22">
        <v>4900</v>
      </c>
      <c r="F8" s="23">
        <f t="shared" si="0"/>
        <v>4900</v>
      </c>
      <c r="G8" s="1"/>
    </row>
    <row r="9" spans="1:7" s="2" customFormat="1" ht="19.5" customHeight="1" thickBot="1" x14ac:dyDescent="0.3">
      <c r="A9" s="44" t="s">
        <v>61</v>
      </c>
      <c r="B9" s="21" t="s">
        <v>13</v>
      </c>
      <c r="C9" s="22" t="s">
        <v>4</v>
      </c>
      <c r="D9" s="22">
        <v>1</v>
      </c>
      <c r="E9" s="22">
        <v>1800</v>
      </c>
      <c r="F9" s="23">
        <f t="shared" si="0"/>
        <v>1800</v>
      </c>
      <c r="G9" s="1"/>
    </row>
    <row r="10" spans="1:7" s="2" customFormat="1" ht="21" customHeight="1" thickBot="1" x14ac:dyDescent="0.3">
      <c r="A10" s="44" t="s">
        <v>62</v>
      </c>
      <c r="B10" s="21" t="s">
        <v>10</v>
      </c>
      <c r="C10" s="22" t="s">
        <v>3</v>
      </c>
      <c r="D10" s="22">
        <v>100</v>
      </c>
      <c r="E10" s="22">
        <v>325</v>
      </c>
      <c r="F10" s="23">
        <f t="shared" si="0"/>
        <v>32500</v>
      </c>
      <c r="G10" s="1"/>
    </row>
    <row r="11" spans="1:7" s="2" customFormat="1" ht="21.75" customHeight="1" thickBot="1" x14ac:dyDescent="0.3">
      <c r="A11" s="44" t="s">
        <v>63</v>
      </c>
      <c r="B11" s="21" t="s">
        <v>32</v>
      </c>
      <c r="C11" s="22" t="s">
        <v>4</v>
      </c>
      <c r="D11" s="22">
        <v>10</v>
      </c>
      <c r="E11" s="22">
        <v>1400</v>
      </c>
      <c r="F11" s="23">
        <f t="shared" si="0"/>
        <v>14000</v>
      </c>
      <c r="G11" s="1"/>
    </row>
    <row r="12" spans="1:7" s="2" customFormat="1" ht="22.5" customHeight="1" thickBot="1" x14ac:dyDescent="0.3">
      <c r="A12" s="44" t="s">
        <v>64</v>
      </c>
      <c r="B12" s="21" t="s">
        <v>9</v>
      </c>
      <c r="C12" s="22" t="s">
        <v>4</v>
      </c>
      <c r="D12" s="22">
        <v>2</v>
      </c>
      <c r="E12" s="22">
        <v>1200</v>
      </c>
      <c r="F12" s="23">
        <f t="shared" si="0"/>
        <v>2400</v>
      </c>
      <c r="G12" s="1"/>
    </row>
    <row r="13" spans="1:7" s="2" customFormat="1" ht="18" customHeight="1" thickBot="1" x14ac:dyDescent="0.3">
      <c r="A13" s="45" t="s">
        <v>67</v>
      </c>
      <c r="B13" s="24" t="s">
        <v>34</v>
      </c>
      <c r="C13" s="25"/>
      <c r="D13" s="25"/>
      <c r="E13" s="25"/>
      <c r="F13" s="25"/>
      <c r="G13" s="1"/>
    </row>
    <row r="14" spans="1:7" s="2" customFormat="1" ht="21.75" customHeight="1" thickBot="1" x14ac:dyDescent="0.3">
      <c r="A14" s="46" t="s">
        <v>68</v>
      </c>
      <c r="B14" s="22" t="s">
        <v>12</v>
      </c>
      <c r="C14" s="22" t="s">
        <v>3</v>
      </c>
      <c r="D14" s="22">
        <v>3</v>
      </c>
      <c r="E14" s="22">
        <v>140</v>
      </c>
      <c r="F14" s="22">
        <f>D14*E14</f>
        <v>420</v>
      </c>
      <c r="G14" s="1"/>
    </row>
    <row r="15" spans="1:7" s="2" customFormat="1" ht="21" customHeight="1" thickBot="1" x14ac:dyDescent="0.3">
      <c r="A15" s="46" t="s">
        <v>69</v>
      </c>
      <c r="B15" s="22" t="s">
        <v>11</v>
      </c>
      <c r="C15" s="22" t="s">
        <v>3</v>
      </c>
      <c r="D15" s="22">
        <v>10</v>
      </c>
      <c r="E15" s="22">
        <v>380</v>
      </c>
      <c r="F15" s="22">
        <f t="shared" ref="F15:F22" si="1">D15*E15</f>
        <v>3800</v>
      </c>
      <c r="G15" s="1"/>
    </row>
    <row r="16" spans="1:7" s="2" customFormat="1" ht="17.25" customHeight="1" thickBot="1" x14ac:dyDescent="0.3">
      <c r="A16" s="46" t="s">
        <v>70</v>
      </c>
      <c r="B16" s="22" t="s">
        <v>42</v>
      </c>
      <c r="C16" s="22" t="s">
        <v>3</v>
      </c>
      <c r="D16" s="22">
        <v>18</v>
      </c>
      <c r="E16" s="22">
        <v>850</v>
      </c>
      <c r="F16" s="22">
        <f t="shared" si="1"/>
        <v>15300</v>
      </c>
      <c r="G16" s="1"/>
    </row>
    <row r="17" spans="1:7" s="2" customFormat="1" ht="18" customHeight="1" thickBot="1" x14ac:dyDescent="0.3">
      <c r="A17" s="46" t="s">
        <v>71</v>
      </c>
      <c r="B17" s="22" t="s">
        <v>37</v>
      </c>
      <c r="C17" s="22" t="s">
        <v>14</v>
      </c>
      <c r="D17" s="22">
        <v>1</v>
      </c>
      <c r="E17" s="22">
        <v>30000</v>
      </c>
      <c r="F17" s="22">
        <f t="shared" si="1"/>
        <v>30000</v>
      </c>
      <c r="G17" s="1"/>
    </row>
    <row r="18" spans="1:7" s="2" customFormat="1" ht="19.5" customHeight="1" thickBot="1" x14ac:dyDescent="0.3">
      <c r="A18" s="46" t="s">
        <v>72</v>
      </c>
      <c r="B18" s="22" t="s">
        <v>36</v>
      </c>
      <c r="C18" s="22" t="s">
        <v>14</v>
      </c>
      <c r="D18" s="22">
        <v>1</v>
      </c>
      <c r="E18" s="21">
        <v>5000</v>
      </c>
      <c r="F18" s="22">
        <f t="shared" si="1"/>
        <v>5000</v>
      </c>
      <c r="G18" s="1"/>
    </row>
    <row r="19" spans="1:7" s="2" customFormat="1" ht="19.5" customHeight="1" thickBot="1" x14ac:dyDescent="0.3">
      <c r="A19" s="46" t="s">
        <v>73</v>
      </c>
      <c r="B19" s="22" t="s">
        <v>31</v>
      </c>
      <c r="C19" s="22" t="s">
        <v>14</v>
      </c>
      <c r="D19" s="22">
        <v>1</v>
      </c>
      <c r="E19" s="21">
        <v>2000</v>
      </c>
      <c r="F19" s="22">
        <f t="shared" si="1"/>
        <v>2000</v>
      </c>
      <c r="G19" s="1"/>
    </row>
    <row r="20" spans="1:7" s="2" customFormat="1" ht="18" customHeight="1" thickBot="1" x14ac:dyDescent="0.3">
      <c r="A20" s="46" t="s">
        <v>74</v>
      </c>
      <c r="B20" s="22" t="s">
        <v>26</v>
      </c>
      <c r="C20" s="22" t="s">
        <v>14</v>
      </c>
      <c r="D20" s="21">
        <v>1</v>
      </c>
      <c r="E20" s="21">
        <v>4100</v>
      </c>
      <c r="F20" s="22">
        <f t="shared" si="1"/>
        <v>4100</v>
      </c>
      <c r="G20" s="1"/>
    </row>
    <row r="21" spans="1:7" s="2" customFormat="1" ht="17.25" customHeight="1" thickBot="1" x14ac:dyDescent="0.3">
      <c r="A21" s="46" t="s">
        <v>75</v>
      </c>
      <c r="B21" s="22" t="s">
        <v>25</v>
      </c>
      <c r="C21" s="21" t="s">
        <v>3</v>
      </c>
      <c r="D21" s="21">
        <v>17</v>
      </c>
      <c r="E21" s="21">
        <v>520</v>
      </c>
      <c r="F21" s="22">
        <f t="shared" si="1"/>
        <v>8840</v>
      </c>
      <c r="G21" s="1"/>
    </row>
    <row r="22" spans="1:7" s="2" customFormat="1" ht="17.25" customHeight="1" thickBot="1" x14ac:dyDescent="0.3">
      <c r="A22" s="46" t="s">
        <v>76</v>
      </c>
      <c r="B22" s="22" t="s">
        <v>35</v>
      </c>
      <c r="C22" s="21" t="s">
        <v>4</v>
      </c>
      <c r="D22" s="21">
        <v>2</v>
      </c>
      <c r="E22" s="21">
        <v>500</v>
      </c>
      <c r="F22" s="22">
        <f t="shared" si="1"/>
        <v>1000</v>
      </c>
      <c r="G22" s="1"/>
    </row>
    <row r="23" spans="1:7" s="4" customFormat="1" ht="16.5" customHeight="1" thickBot="1" x14ac:dyDescent="0.3">
      <c r="A23" s="44" t="s">
        <v>65</v>
      </c>
      <c r="B23" s="24" t="s">
        <v>40</v>
      </c>
      <c r="C23" s="26"/>
      <c r="D23" s="26"/>
      <c r="E23" s="27"/>
      <c r="F23" s="27"/>
      <c r="G23" s="1"/>
    </row>
    <row r="24" spans="1:7" s="4" customFormat="1" ht="16.5" customHeight="1" thickBot="1" x14ac:dyDescent="0.3">
      <c r="A24" s="46" t="s">
        <v>77</v>
      </c>
      <c r="B24" s="28" t="s">
        <v>43</v>
      </c>
      <c r="C24" s="29" t="s">
        <v>3</v>
      </c>
      <c r="D24" s="29">
        <v>10</v>
      </c>
      <c r="E24" s="29">
        <v>400</v>
      </c>
      <c r="F24" s="30">
        <f>D24*E24</f>
        <v>4000</v>
      </c>
      <c r="G24" s="37">
        <v>247119</v>
      </c>
    </row>
    <row r="25" spans="1:7" s="4" customFormat="1" ht="16.5" customHeight="1" thickBot="1" x14ac:dyDescent="0.25">
      <c r="A25" s="5"/>
      <c r="B25" s="6"/>
      <c r="C25" s="6"/>
      <c r="D25" s="6"/>
      <c r="E25" s="6"/>
      <c r="F25" s="7"/>
      <c r="G25" s="8"/>
    </row>
    <row r="26" spans="1:7" s="4" customFormat="1" ht="21" customHeight="1" thickBot="1" x14ac:dyDescent="0.3">
      <c r="A26" s="44">
        <v>2</v>
      </c>
      <c r="B26" s="34" t="s">
        <v>50</v>
      </c>
      <c r="C26" s="35"/>
      <c r="D26" s="35"/>
      <c r="E26" s="35"/>
      <c r="F26" s="36"/>
    </row>
    <row r="27" spans="1:7" s="2" customFormat="1" ht="20.25" customHeight="1" thickBot="1" x14ac:dyDescent="0.3">
      <c r="A27" s="44" t="s">
        <v>78</v>
      </c>
      <c r="B27" s="32" t="s">
        <v>54</v>
      </c>
      <c r="C27" s="32" t="s">
        <v>4</v>
      </c>
      <c r="D27" s="32">
        <v>2</v>
      </c>
      <c r="E27" s="32">
        <v>30000</v>
      </c>
      <c r="F27" s="33">
        <f>D27*E27</f>
        <v>60000</v>
      </c>
    </row>
    <row r="28" spans="1:7" s="2" customFormat="1" ht="30.75" customHeight="1" thickBot="1" x14ac:dyDescent="0.3">
      <c r="A28" s="44" t="s">
        <v>79</v>
      </c>
      <c r="B28" s="10" t="s">
        <v>44</v>
      </c>
      <c r="C28" s="10" t="s">
        <v>8</v>
      </c>
      <c r="D28" s="10">
        <v>1</v>
      </c>
      <c r="E28" s="10">
        <v>20000</v>
      </c>
      <c r="F28" s="11">
        <f t="shared" ref="F28:F45" si="2">D28*E28</f>
        <v>20000</v>
      </c>
    </row>
    <row r="29" spans="1:7" s="2" customFormat="1" ht="15" customHeight="1" thickBot="1" x14ac:dyDescent="0.3">
      <c r="A29" s="44" t="s">
        <v>80</v>
      </c>
      <c r="B29" s="10" t="s">
        <v>45</v>
      </c>
      <c r="C29" s="10" t="s">
        <v>4</v>
      </c>
      <c r="D29" s="10">
        <v>2</v>
      </c>
      <c r="E29" s="10">
        <v>4000</v>
      </c>
      <c r="F29" s="11">
        <f t="shared" si="2"/>
        <v>8000</v>
      </c>
    </row>
    <row r="30" spans="1:7" s="2" customFormat="1" ht="15" customHeight="1" thickBot="1" x14ac:dyDescent="0.3">
      <c r="A30" s="44" t="s">
        <v>81</v>
      </c>
      <c r="B30" s="10" t="s">
        <v>46</v>
      </c>
      <c r="C30" s="10" t="s">
        <v>3</v>
      </c>
      <c r="D30" s="10">
        <v>105</v>
      </c>
      <c r="E30" s="10">
        <v>890</v>
      </c>
      <c r="F30" s="11">
        <f t="shared" si="2"/>
        <v>93450</v>
      </c>
      <c r="G30" s="12"/>
    </row>
    <row r="31" spans="1:7" s="2" customFormat="1" ht="15" customHeight="1" thickBot="1" x14ac:dyDescent="0.3">
      <c r="A31" s="44" t="s">
        <v>82</v>
      </c>
      <c r="B31" s="10" t="s">
        <v>17</v>
      </c>
      <c r="C31" s="10" t="s">
        <v>4</v>
      </c>
      <c r="D31" s="10">
        <v>2</v>
      </c>
      <c r="E31" s="10">
        <v>4000</v>
      </c>
      <c r="F31" s="11">
        <f t="shared" si="2"/>
        <v>8000</v>
      </c>
    </row>
    <row r="32" spans="1:7" s="2" customFormat="1" ht="15" customHeight="1" thickBot="1" x14ac:dyDescent="0.3">
      <c r="A32" s="44" t="s">
        <v>83</v>
      </c>
      <c r="B32" s="10" t="s">
        <v>18</v>
      </c>
      <c r="C32" s="10" t="s">
        <v>4</v>
      </c>
      <c r="D32" s="10">
        <v>2</v>
      </c>
      <c r="E32" s="10">
        <v>480</v>
      </c>
      <c r="F32" s="11">
        <f t="shared" si="2"/>
        <v>960</v>
      </c>
    </row>
    <row r="33" spans="1:7" s="2" customFormat="1" ht="15" customHeight="1" thickBot="1" x14ac:dyDescent="0.3">
      <c r="A33" s="44" t="s">
        <v>84</v>
      </c>
      <c r="B33" s="10" t="s">
        <v>27</v>
      </c>
      <c r="C33" s="10" t="s">
        <v>4</v>
      </c>
      <c r="D33" s="10">
        <v>1</v>
      </c>
      <c r="E33" s="10">
        <v>2000</v>
      </c>
      <c r="F33" s="11">
        <f t="shared" si="2"/>
        <v>2000</v>
      </c>
    </row>
    <row r="34" spans="1:7" s="2" customFormat="1" ht="15" customHeight="1" thickBot="1" x14ac:dyDescent="0.3">
      <c r="A34" s="44" t="s">
        <v>85</v>
      </c>
      <c r="B34" s="10" t="s">
        <v>19</v>
      </c>
      <c r="C34" s="10" t="s">
        <v>4</v>
      </c>
      <c r="D34" s="10">
        <v>1</v>
      </c>
      <c r="E34" s="10">
        <v>5300</v>
      </c>
      <c r="F34" s="11">
        <f t="shared" si="2"/>
        <v>5300</v>
      </c>
    </row>
    <row r="35" spans="1:7" s="2" customFormat="1" ht="15" customHeight="1" thickBot="1" x14ac:dyDescent="0.3">
      <c r="A35" s="44" t="s">
        <v>86</v>
      </c>
      <c r="B35" s="10" t="s">
        <v>41</v>
      </c>
      <c r="C35" s="10" t="s">
        <v>4</v>
      </c>
      <c r="D35" s="10">
        <v>1</v>
      </c>
      <c r="E35" s="10">
        <v>2300</v>
      </c>
      <c r="F35" s="11">
        <f t="shared" si="2"/>
        <v>2300</v>
      </c>
    </row>
    <row r="36" spans="1:7" s="2" customFormat="1" ht="15" customHeight="1" thickBot="1" x14ac:dyDescent="0.3">
      <c r="A36" s="44" t="s">
        <v>87</v>
      </c>
      <c r="B36" s="10" t="s">
        <v>21</v>
      </c>
      <c r="C36" s="10" t="s">
        <v>4</v>
      </c>
      <c r="D36" s="10">
        <v>2</v>
      </c>
      <c r="E36" s="10">
        <v>2000</v>
      </c>
      <c r="F36" s="11">
        <f t="shared" si="2"/>
        <v>4000</v>
      </c>
    </row>
    <row r="37" spans="1:7" s="2" customFormat="1" ht="15" customHeight="1" thickBot="1" x14ac:dyDescent="0.3">
      <c r="A37" s="44" t="s">
        <v>88</v>
      </c>
      <c r="B37" s="10" t="s">
        <v>20</v>
      </c>
      <c r="C37" s="10" t="s">
        <v>4</v>
      </c>
      <c r="D37" s="10">
        <v>1</v>
      </c>
      <c r="E37" s="10">
        <v>5250</v>
      </c>
      <c r="F37" s="11">
        <f t="shared" si="2"/>
        <v>5250</v>
      </c>
    </row>
    <row r="38" spans="1:7" s="2" customFormat="1" ht="15" customHeight="1" thickBot="1" x14ac:dyDescent="0.3">
      <c r="A38" s="44" t="s">
        <v>89</v>
      </c>
      <c r="B38" s="9" t="s">
        <v>47</v>
      </c>
      <c r="C38" s="10" t="s">
        <v>4</v>
      </c>
      <c r="D38" s="10">
        <v>3</v>
      </c>
      <c r="E38" s="10">
        <v>1800</v>
      </c>
      <c r="F38" s="11">
        <f t="shared" si="2"/>
        <v>5400</v>
      </c>
    </row>
    <row r="39" spans="1:7" s="2" customFormat="1" ht="15" customHeight="1" thickBot="1" x14ac:dyDescent="0.3">
      <c r="A39" s="44" t="s">
        <v>90</v>
      </c>
      <c r="B39" s="10" t="s">
        <v>22</v>
      </c>
      <c r="C39" s="10" t="s">
        <v>4</v>
      </c>
      <c r="D39" s="10">
        <v>4</v>
      </c>
      <c r="E39" s="10">
        <v>290</v>
      </c>
      <c r="F39" s="11">
        <f t="shared" si="2"/>
        <v>1160</v>
      </c>
    </row>
    <row r="40" spans="1:7" s="2" customFormat="1" ht="15" customHeight="1" thickBot="1" x14ac:dyDescent="0.3">
      <c r="A40" s="44" t="s">
        <v>91</v>
      </c>
      <c r="B40" s="13" t="s">
        <v>28</v>
      </c>
      <c r="C40" s="9" t="s">
        <v>4</v>
      </c>
      <c r="D40" s="9">
        <v>1</v>
      </c>
      <c r="E40" s="9">
        <v>1600</v>
      </c>
      <c r="F40" s="11">
        <f t="shared" si="2"/>
        <v>1600</v>
      </c>
    </row>
    <row r="41" spans="1:7" s="2" customFormat="1" ht="15" customHeight="1" thickBot="1" x14ac:dyDescent="0.3">
      <c r="A41" s="44" t="s">
        <v>92</v>
      </c>
      <c r="B41" s="13" t="s">
        <v>23</v>
      </c>
      <c r="C41" s="9" t="s">
        <v>4</v>
      </c>
      <c r="D41" s="9">
        <v>20</v>
      </c>
      <c r="E41" s="9">
        <v>450</v>
      </c>
      <c r="F41" s="11">
        <f t="shared" si="2"/>
        <v>9000</v>
      </c>
    </row>
    <row r="42" spans="1:7" s="2" customFormat="1" ht="15" customHeight="1" thickBot="1" x14ac:dyDescent="0.3">
      <c r="A42" s="44" t="s">
        <v>93</v>
      </c>
      <c r="B42" s="13" t="s">
        <v>29</v>
      </c>
      <c r="C42" s="9" t="s">
        <v>8</v>
      </c>
      <c r="D42" s="9">
        <v>1</v>
      </c>
      <c r="E42" s="9">
        <v>620</v>
      </c>
      <c r="F42" s="11">
        <f t="shared" si="2"/>
        <v>620</v>
      </c>
    </row>
    <row r="43" spans="1:7" s="2" customFormat="1" ht="15" customHeight="1" thickBot="1" x14ac:dyDescent="0.3">
      <c r="A43" s="44" t="s">
        <v>94</v>
      </c>
      <c r="B43" s="13" t="s">
        <v>38</v>
      </c>
      <c r="C43" s="9" t="s">
        <v>4</v>
      </c>
      <c r="D43" s="9">
        <v>1</v>
      </c>
      <c r="E43" s="9">
        <v>16800</v>
      </c>
      <c r="F43" s="11">
        <f t="shared" si="2"/>
        <v>16800</v>
      </c>
    </row>
    <row r="44" spans="1:7" s="2" customFormat="1" ht="15" customHeight="1" thickBot="1" x14ac:dyDescent="0.3">
      <c r="A44" s="44" t="s">
        <v>95</v>
      </c>
      <c r="B44" s="13" t="s">
        <v>48</v>
      </c>
      <c r="C44" s="9" t="s">
        <v>4</v>
      </c>
      <c r="D44" s="9">
        <v>1</v>
      </c>
      <c r="E44" s="9">
        <v>4200</v>
      </c>
      <c r="F44" s="11">
        <f t="shared" si="2"/>
        <v>4200</v>
      </c>
    </row>
    <row r="45" spans="1:7" s="2" customFormat="1" ht="15" customHeight="1" thickBot="1" x14ac:dyDescent="0.3">
      <c r="A45" s="44" t="s">
        <v>96</v>
      </c>
      <c r="B45" s="13" t="s">
        <v>30</v>
      </c>
      <c r="C45" s="9" t="s">
        <v>4</v>
      </c>
      <c r="D45" s="9">
        <v>2</v>
      </c>
      <c r="E45" s="9">
        <v>85</v>
      </c>
      <c r="F45" s="11">
        <f t="shared" si="2"/>
        <v>170</v>
      </c>
    </row>
    <row r="46" spans="1:7" s="2" customFormat="1" ht="15" customHeight="1" thickBot="1" x14ac:dyDescent="0.3">
      <c r="A46" s="44" t="s">
        <v>97</v>
      </c>
      <c r="B46" s="13" t="s">
        <v>24</v>
      </c>
      <c r="C46" s="9"/>
      <c r="D46" s="9"/>
      <c r="E46" s="9"/>
      <c r="F46" s="11">
        <v>4500</v>
      </c>
      <c r="G46" s="2">
        <v>252710</v>
      </c>
    </row>
    <row r="47" spans="1:7" ht="37.5" customHeight="1" x14ac:dyDescent="0.25">
      <c r="A47" s="14"/>
      <c r="B47" s="41" t="s">
        <v>7</v>
      </c>
      <c r="C47" s="42"/>
      <c r="D47" s="42"/>
      <c r="E47" s="43"/>
      <c r="F47" s="31">
        <f>SUM(F4:F46)</f>
        <v>499829</v>
      </c>
    </row>
    <row r="49" spans="2:2" ht="15" customHeight="1" x14ac:dyDescent="0.25">
      <c r="B49" s="15"/>
    </row>
    <row r="54" spans="2:2" ht="16.5" customHeight="1" x14ac:dyDescent="0.25"/>
  </sheetData>
  <mergeCells count="1">
    <mergeCell ref="B47:E47"/>
  </mergeCells>
  <pageMargins left="0.7" right="0.7" top="0.75" bottom="0.75" header="0.3" footer="0.3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buget-sportzal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2018-09-11T14:14:28Z</cp:lastPrinted>
  <dcterms:created xsi:type="dcterms:W3CDTF">2016-11-04T14:16:54Z</dcterms:created>
  <dcterms:modified xsi:type="dcterms:W3CDTF">2018-09-11T14:28:21Z</dcterms:modified>
</cp:coreProperties>
</file>