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/>
  <c r="D4"/>
  <c r="D3"/>
  <c r="D7"/>
  <c r="D8"/>
  <c r="D9"/>
  <c r="D6"/>
  <c r="D13" l="1"/>
  <c r="B16" s="1"/>
</calcChain>
</file>

<file path=xl/sharedStrings.xml><?xml version="1.0" encoding="utf-8"?>
<sst xmlns="http://schemas.openxmlformats.org/spreadsheetml/2006/main" count="81" uniqueCount="64">
  <si>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</si>
  <si>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</si>
  <si>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</si>
  <si>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</si>
  <si>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</si>
  <si>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</si>
  <si>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</si>
  <si>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</si>
  <si>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</si>
  <si>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>(10-20% від суми кошторису)</t>
  </si>
  <si>
    <t xml:space="preserve">Загальна вартість проекту </t>
  </si>
  <si>
    <t>(до 600 000 для малих проектів та до 3 000 000 для великих проектів)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</si>
  <si>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</si>
  <si>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r>
      <rPr>
        <sz val="11"/>
        <rFont val="Times New Roman"/>
        <family val="1"/>
        <charset val="204"/>
      </rPr>
      <t>КА 101</t>
    </r>
  </si>
  <si>
    <r>
      <rPr>
        <sz val="11"/>
        <rFont val="Times New Roman"/>
        <family val="1"/>
        <charset val="204"/>
      </rPr>
      <t>Качалка балансир малий</t>
    </r>
  </si>
  <si>
    <r>
      <rPr>
        <b/>
        <sz val="11"/>
        <rFont val="Times New Roman"/>
        <family val="1"/>
        <charset val="204"/>
      </rPr>
      <t>6000,00</t>
    </r>
  </si>
  <si>
    <r>
      <rPr>
        <b/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</si>
  <si>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КА 120</t>
    </r>
  </si>
  <si>
    <r>
      <rPr>
        <sz val="11"/>
        <rFont val="Times New Roman"/>
        <family val="1"/>
        <charset val="204"/>
      </rPr>
      <t>Качалка 4-х місна</t>
    </r>
  </si>
  <si>
    <r>
      <rPr>
        <b/>
        <sz val="11"/>
        <rFont val="Times New Roman"/>
        <family val="1"/>
        <charset val="204"/>
      </rPr>
      <t>7000,00</t>
    </r>
  </si>
  <si>
    <r>
      <rPr>
        <sz val="11"/>
        <rFont val="Times New Roman"/>
        <family val="1"/>
        <charset val="204"/>
      </rPr>
      <t>КА 212</t>
    </r>
  </si>
  <si>
    <r>
      <rPr>
        <sz val="11"/>
        <rFont val="Times New Roman"/>
        <family val="1"/>
        <charset val="204"/>
      </rPr>
      <t>Пісочниця"Човник"</t>
    </r>
  </si>
  <si>
    <r>
      <rPr>
        <b/>
        <sz val="11"/>
        <rFont val="Times New Roman"/>
        <family val="1"/>
        <charset val="204"/>
      </rPr>
      <t>19800,00</t>
    </r>
  </si>
  <si>
    <r>
      <rPr>
        <sz val="11"/>
        <rFont val="Times New Roman"/>
        <family val="1"/>
        <charset val="204"/>
      </rPr>
      <t>КА316</t>
    </r>
  </si>
  <si>
    <r>
      <rPr>
        <sz val="11"/>
        <rFont val="Times New Roman"/>
        <family val="1"/>
        <charset val="204"/>
      </rPr>
      <t>Качеля на дерев'яних стійках подвійні</t>
    </r>
  </si>
  <si>
    <r>
      <rPr>
        <b/>
        <sz val="11"/>
        <rFont val="Times New Roman"/>
        <family val="1"/>
        <charset val="204"/>
      </rPr>
      <t>21000,00</t>
    </r>
  </si>
  <si>
    <r>
      <rPr>
        <b/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</si>
  <si>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КА 404</t>
    </r>
  </si>
  <si>
    <r>
      <rPr>
        <sz val="11"/>
        <rFont val="Times New Roman"/>
        <family val="1"/>
        <charset val="204"/>
      </rPr>
      <t>Гімнастичний комплекс "Потягз вагончиком"</t>
    </r>
  </si>
  <si>
    <r>
      <rPr>
        <b/>
        <sz val="11"/>
        <rFont val="Times New Roman"/>
        <family val="1"/>
        <charset val="204"/>
      </rPr>
      <t>70000,00</t>
    </r>
  </si>
  <si>
    <r>
      <rPr>
        <sz val="11"/>
        <rFont val="Times New Roman"/>
        <family val="1"/>
        <charset val="204"/>
      </rPr>
      <t>КАС 609</t>
    </r>
  </si>
  <si>
    <r>
      <rPr>
        <sz val="11"/>
        <rFont val="Times New Roman"/>
        <family val="1"/>
        <charset val="204"/>
      </rPr>
      <t>Турнік подвійний</t>
    </r>
  </si>
  <si>
    <r>
      <rPr>
        <b/>
        <sz val="11"/>
        <rFont val="Times New Roman"/>
        <family val="1"/>
        <charset val="204"/>
      </rPr>
      <t>9800,00</t>
    </r>
  </si>
  <si>
    <r>
      <rPr>
        <sz val="11"/>
        <rFont val="Times New Roman"/>
        <family val="1"/>
        <charset val="204"/>
      </rPr>
      <t>КАС 651</t>
    </r>
  </si>
  <si>
    <r>
      <rPr>
        <sz val="11"/>
        <rFont val="Times New Roman"/>
        <family val="1"/>
        <charset val="204"/>
      </rPr>
      <t>Гімнастичний комплекс</t>
    </r>
  </si>
  <si>
    <r>
      <rPr>
        <b/>
        <sz val="11"/>
        <rFont val="Times New Roman"/>
        <family val="1"/>
        <charset val="204"/>
      </rPr>
      <t>74000,00</t>
    </r>
  </si>
  <si>
    <r>
      <rPr>
        <sz val="11"/>
        <rFont val="Times New Roman"/>
        <family val="1"/>
        <charset val="204"/>
      </rPr>
      <t>КА 802</t>
    </r>
  </si>
  <si>
    <r>
      <rPr>
        <sz val="11"/>
        <rFont val="Times New Roman"/>
        <family val="1"/>
        <charset val="204"/>
      </rPr>
      <t>Ігровий комплекс "Дві Башти"</t>
    </r>
  </si>
  <si>
    <r>
      <rPr>
        <b/>
        <sz val="11"/>
        <rFont val="Times New Roman"/>
        <family val="1"/>
        <charset val="204"/>
      </rPr>
      <t>77000,00</t>
    </r>
  </si>
  <si>
    <r>
      <rPr>
        <sz val="11"/>
        <rFont val="Times New Roman"/>
        <family val="1"/>
        <charset val="204"/>
      </rPr>
      <t>КА 911</t>
    </r>
  </si>
  <si>
    <r>
      <rPr>
        <sz val="11"/>
        <rFont val="Times New Roman"/>
        <family val="1"/>
        <charset val="204"/>
      </rPr>
      <t>Лавка без спинки</t>
    </r>
  </si>
  <si>
    <r>
      <rPr>
        <b/>
        <sz val="11"/>
        <rFont val="Times New Roman"/>
        <family val="1"/>
        <charset val="204"/>
      </rPr>
      <t>4600,00</t>
    </r>
  </si>
  <si>
    <r>
      <rPr>
        <b/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</si>
  <si>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КАС 105</t>
    </r>
  </si>
  <si>
    <r>
      <rPr>
        <sz val="11"/>
        <rFont val="Times New Roman"/>
        <family val="1"/>
        <charset val="204"/>
      </rPr>
      <t>Тренажер мязів черевного пресу</t>
    </r>
  </si>
  <si>
    <r>
      <rPr>
        <b/>
        <sz val="11"/>
        <rFont val="Times New Roman"/>
        <family val="1"/>
        <charset val="204"/>
      </rPr>
      <t>9400,00</t>
    </r>
  </si>
  <si>
    <r>
      <rPr>
        <sz val="11"/>
        <rFont val="Times New Roman"/>
        <family val="1"/>
        <charset val="204"/>
      </rPr>
      <t>КАС 107</t>
    </r>
  </si>
  <si>
    <r>
      <rPr>
        <sz val="11"/>
        <rFont val="Times New Roman"/>
        <family val="1"/>
        <charset val="204"/>
      </rPr>
      <t>Повітряний ходок</t>
    </r>
  </si>
  <si>
    <r>
      <rPr>
        <b/>
        <sz val="11"/>
        <rFont val="Times New Roman"/>
        <family val="1"/>
        <charset val="204"/>
      </rPr>
      <t>10800,00</t>
    </r>
  </si>
  <si>
    <r>
      <rPr>
        <sz val="11"/>
        <rFont val="Times New Roman"/>
        <family val="1"/>
        <charset val="204"/>
      </rPr>
      <t>КАС 108</t>
    </r>
  </si>
  <si>
    <r>
      <rPr>
        <sz val="11"/>
        <rFont val="Times New Roman"/>
        <family val="1"/>
        <charset val="204"/>
      </rPr>
      <t>Орбітрек</t>
    </r>
  </si>
  <si>
    <r>
      <rPr>
        <b/>
        <sz val="11"/>
        <rFont val="Times New Roman"/>
        <family val="1"/>
        <charset val="204"/>
      </rPr>
      <t>12300,00</t>
    </r>
  </si>
  <si>
    <r>
      <rPr>
        <sz val="11"/>
        <rFont val="Times New Roman"/>
        <family val="1"/>
        <charset val="204"/>
      </rPr>
      <t>КАС 111</t>
    </r>
  </si>
  <si>
    <r>
      <rPr>
        <sz val="11"/>
        <rFont val="Times New Roman"/>
        <family val="1"/>
        <charset val="204"/>
      </rPr>
      <t>Гребний тренажер</t>
    </r>
  </si>
  <si>
    <r>
      <rPr>
        <sz val="11"/>
        <rFont val="Times New Roman"/>
        <family val="1"/>
        <charset val="204"/>
      </rPr>
      <t>КАС 416</t>
    </r>
  </si>
  <si>
    <r>
      <rPr>
        <sz val="11"/>
        <rFont val="Times New Roman"/>
        <family val="1"/>
        <charset val="204"/>
      </rPr>
      <t>Стіл тенісний</t>
    </r>
  </si>
  <si>
    <r>
      <rPr>
        <b/>
        <sz val="11"/>
        <rFont val="Times New Roman"/>
        <family val="1"/>
        <charset val="204"/>
      </rPr>
      <t>11800,00</t>
    </r>
  </si>
  <si>
    <t>Монтаж</t>
  </si>
  <si>
    <t>Лоток водовідвідний PolyMax Basic ЛВ-20.26.30-ПП пластиковий 8560</t>
  </si>
  <si>
    <t>Решітка водоприймальна Basic
РВ-20.24.100 штампована стальна
оцинкована 2510</t>
  </si>
  <si>
    <t>Кріплення ЛВ-ПП-20.26.20-ОС до лотка
водовідвідного пластикового 6105</t>
  </si>
  <si>
    <t>Однокомпонентний клей-герметик на
основі MS-полімеру СТАНДАРТПАРК
MS Polymer 0,6 I grey SP600-C</t>
  </si>
  <si>
    <t>Демонтаж</t>
  </si>
  <si>
    <t>Вивіз сміття та утелізація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</si>
</sst>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5" xfId="0" applyFont="1" applyBorder="1" applyAlignment="1">
      <alignment horizontal="left" inden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B4" sqref="B4"/>
    </sheetView>
  </sheetViews>
  <sheetFormatPr defaultColWidth="16" defaultRowHeight="15.75"/>
  <cols>
    <col min="1" max="1" width="66.7109375" style="2" customWidth="1"/>
    <col min="2" max="3" width="16" style="1"/>
    <col min="4" max="4" width="32.5703125" style="2" customWidth="1"/>
    <col min="5" max="16384" width="16" style="1"/>
  </cols>
  <sheetData>
    <row r="1" spans="1:4">
      <c r="A1" s="10" t="s">
        <v>12</v>
      </c>
      <c r="B1" s="11"/>
      <c r="C1" s="11"/>
      <c r="D1" s="12"/>
    </row>
    <row r="2" spans="1:4">
      <c r="A2" s="2" t="s">
        <v>1</v>
      </c>
      <c r="B2" s="1" t="s">
        <v>2</v>
      </c>
      <c r="C2" s="1" t="s">
        <v>0</v>
      </c>
      <c r="D2" s="2" t="s">
        <v>3</v>
      </c>
    </row>
    <row r="3" spans="1:4">
      <c r="A3" s="2" t="s">
        <v>57</v>
      </c>
      <c r="B3" s="1">
        <v>165000</v>
      </c>
      <c r="C3" s="1">
        <v>1</v>
      </c>
      <c r="D3" s="2">
        <f>C3*B3</f>
        <v>165000</v>
      </c>
    </row>
    <row r="4" spans="1:4">
      <c r="A4" s="2" t="s">
        <v>62</v>
      </c>
      <c r="B4" s="1">
        <v>30000</v>
      </c>
      <c r="C4" s="1">
        <v>1</v>
      </c>
      <c r="D4" s="2">
        <f>C4*B4</f>
        <v>30000</v>
      </c>
    </row>
    <row r="5" spans="1:4" ht="16.5" thickBot="1">
      <c r="A5" s="2" t="s">
        <v>4</v>
      </c>
      <c r="B5" s="1" t="s">
        <v>2</v>
      </c>
      <c r="C5" s="1" t="s">
        <v>0</v>
      </c>
      <c r="D5" s="2" t="s">
        <v>3</v>
      </c>
    </row>
    <row r="6" spans="1:4" ht="16.5" thickBot="1">
      <c r="A6" s="5" t="s">
        <v>58</v>
      </c>
      <c r="B6" s="6">
        <v>955</v>
      </c>
      <c r="C6" s="7">
        <v>160</v>
      </c>
      <c r="D6" s="2">
        <f>C6*B6</f>
        <v>152800</v>
      </c>
    </row>
    <row r="7" spans="1:4" ht="45.75" thickBot="1">
      <c r="A7" s="13" t="s">
        <v>59</v>
      </c>
      <c r="B7" s="6">
        <v>630</v>
      </c>
      <c r="C7" s="7">
        <v>160</v>
      </c>
      <c r="D7" s="2">
        <f t="shared" ref="D7:D9" si="0">C7*B7</f>
        <v>100800</v>
      </c>
    </row>
    <row r="8" spans="1:4" ht="30.75" thickBot="1">
      <c r="A8" s="13" t="s">
        <v>60</v>
      </c>
      <c r="B8" s="6">
        <v>82.8</v>
      </c>
      <c r="C8" s="7">
        <v>320</v>
      </c>
      <c r="D8" s="2">
        <f t="shared" si="0"/>
        <v>26496</v>
      </c>
    </row>
    <row r="9" spans="1:4" ht="45.75" thickBot="1">
      <c r="A9" s="14" t="s">
        <v>61</v>
      </c>
      <c r="B9" s="6">
        <v>321.2</v>
      </c>
      <c r="C9" s="7">
        <v>20</v>
      </c>
      <c r="D9" s="2">
        <f t="shared" si="0"/>
        <v>6424</v>
      </c>
    </row>
    <row r="10" spans="1:4">
      <c r="A10" s="2" t="s">
        <v>5</v>
      </c>
      <c r="B10" s="1" t="s">
        <v>6</v>
      </c>
      <c r="C10" s="1" t="s">
        <v>0</v>
      </c>
      <c r="D10" s="2" t="s">
        <v>3</v>
      </c>
    </row>
    <row r="11" spans="1:4">
      <c r="A11" s="2" t="s">
        <v>63</v>
      </c>
      <c r="B11" s="1">
        <v>55000</v>
      </c>
      <c r="C11" s="1">
        <v>1</v>
      </c>
      <c r="D11" s="2">
        <f>B11*C11</f>
        <v>55000</v>
      </c>
    </row>
    <row r="12" spans="1:4">
      <c r="D12" s="2" t="s">
        <v>7</v>
      </c>
    </row>
    <row r="13" spans="1:4">
      <c r="D13" s="2">
        <f>SUM(D3:D12)</f>
        <v>536520</v>
      </c>
    </row>
    <row r="14" spans="1:4">
      <c r="A14" s="2" t="s">
        <v>8</v>
      </c>
      <c r="D14" s="2" t="s">
        <v>9</v>
      </c>
    </row>
    <row r="15" spans="1:4">
      <c r="B15" s="2">
        <v>56000</v>
      </c>
      <c r="C15" s="1">
        <v>1</v>
      </c>
      <c r="D15" s="2">
        <v>56000</v>
      </c>
    </row>
    <row r="16" spans="1:4" ht="47.25">
      <c r="A16" s="2" t="s">
        <v>10</v>
      </c>
      <c r="B16" s="1">
        <f>D13+D15</f>
        <v>592520</v>
      </c>
      <c r="D16" s="3" t="s">
        <v>11</v>
      </c>
    </row>
    <row r="32" ht="16.5" thickBot="1"/>
    <row r="33" spans="1:4" ht="16.5" thickBot="1">
      <c r="A33" s="4" t="s">
        <v>13</v>
      </c>
      <c r="B33" s="5" t="s">
        <v>14</v>
      </c>
      <c r="C33" s="6" t="s">
        <v>15</v>
      </c>
      <c r="D33" s="7" t="s">
        <v>16</v>
      </c>
    </row>
    <row r="34" spans="1:4" ht="16.5" thickBot="1">
      <c r="A34" s="4" t="s">
        <v>17</v>
      </c>
      <c r="B34" s="5" t="s">
        <v>18</v>
      </c>
      <c r="C34" s="6" t="s">
        <v>19</v>
      </c>
      <c r="D34" s="7" t="s">
        <v>16</v>
      </c>
    </row>
    <row r="35" spans="1:4" ht="16.5" thickBot="1">
      <c r="A35" s="4" t="s">
        <v>20</v>
      </c>
      <c r="B35" s="5" t="s">
        <v>21</v>
      </c>
      <c r="C35" s="6" t="s">
        <v>22</v>
      </c>
      <c r="D35" s="7" t="s">
        <v>16</v>
      </c>
    </row>
    <row r="36" spans="1:4" ht="16.5" thickBot="1">
      <c r="A36" s="4" t="s">
        <v>23</v>
      </c>
      <c r="B36" s="5" t="s">
        <v>24</v>
      </c>
      <c r="C36" s="6" t="s">
        <v>25</v>
      </c>
      <c r="D36" s="7" t="s">
        <v>26</v>
      </c>
    </row>
    <row r="37" spans="1:4" ht="16.5" thickBot="1">
      <c r="A37" s="4" t="s">
        <v>27</v>
      </c>
      <c r="B37" s="5" t="s">
        <v>28</v>
      </c>
      <c r="C37" s="6" t="s">
        <v>29</v>
      </c>
      <c r="D37" s="7" t="s">
        <v>16</v>
      </c>
    </row>
    <row r="38" spans="1:4" ht="16.5" thickBot="1">
      <c r="A38" s="4" t="s">
        <v>30</v>
      </c>
      <c r="B38" s="5" t="s">
        <v>31</v>
      </c>
      <c r="C38" s="6" t="s">
        <v>32</v>
      </c>
      <c r="D38" s="7" t="s">
        <v>16</v>
      </c>
    </row>
    <row r="39" spans="1:4" ht="16.5" thickBot="1">
      <c r="A39" s="4" t="s">
        <v>33</v>
      </c>
      <c r="B39" s="5" t="s">
        <v>34</v>
      </c>
      <c r="C39" s="6" t="s">
        <v>35</v>
      </c>
      <c r="D39" s="7" t="s">
        <v>16</v>
      </c>
    </row>
    <row r="40" spans="1:4" ht="16.5" thickBot="1">
      <c r="A40" s="4" t="s">
        <v>36</v>
      </c>
      <c r="B40" s="5" t="s">
        <v>37</v>
      </c>
      <c r="C40" s="6" t="s">
        <v>38</v>
      </c>
      <c r="D40" s="7" t="s">
        <v>16</v>
      </c>
    </row>
    <row r="41" spans="1:4" ht="16.5" thickBot="1">
      <c r="A41" s="4" t="s">
        <v>39</v>
      </c>
      <c r="B41" s="5" t="s">
        <v>40</v>
      </c>
      <c r="C41" s="6" t="s">
        <v>41</v>
      </c>
      <c r="D41" s="7" t="s">
        <v>42</v>
      </c>
    </row>
    <row r="42" spans="1:4" ht="16.5" thickBot="1">
      <c r="A42" s="4" t="s">
        <v>43</v>
      </c>
      <c r="B42" s="5" t="s">
        <v>44</v>
      </c>
      <c r="C42" s="6" t="s">
        <v>45</v>
      </c>
      <c r="D42" s="7" t="s">
        <v>16</v>
      </c>
    </row>
    <row r="43" spans="1:4" ht="16.5" thickBot="1">
      <c r="A43" s="8" t="s">
        <v>46</v>
      </c>
      <c r="B43" s="9" t="s">
        <v>47</v>
      </c>
      <c r="C43" s="6" t="s">
        <v>48</v>
      </c>
      <c r="D43" s="7" t="s">
        <v>16</v>
      </c>
    </row>
    <row r="44" spans="1:4" ht="16.5" thickBot="1">
      <c r="A44" s="4" t="s">
        <v>49</v>
      </c>
      <c r="B44" s="5" t="s">
        <v>50</v>
      </c>
      <c r="C44" s="6" t="s">
        <v>51</v>
      </c>
      <c r="D44" s="7" t="s">
        <v>16</v>
      </c>
    </row>
    <row r="45" spans="1:4" ht="16.5" thickBot="1">
      <c r="A45" s="4" t="s">
        <v>52</v>
      </c>
      <c r="B45" s="5" t="s">
        <v>53</v>
      </c>
      <c r="C45" s="6" t="s">
        <v>32</v>
      </c>
      <c r="D45" s="7" t="s">
        <v>16</v>
      </c>
    </row>
    <row r="46" spans="1:4" ht="16.5" thickBot="1">
      <c r="A46" s="8" t="s">
        <v>54</v>
      </c>
      <c r="B46" s="9" t="s">
        <v>55</v>
      </c>
      <c r="C46" s="6" t="s">
        <v>56</v>
      </c>
      <c r="D46" s="7" t="s">
        <v>16</v>
      </c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2021-09-15T14:18:52Z</dcterms:modified>
</cp:coreProperties>
</file>