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<sst xmlns="http://schemas.openxmlformats.org/spreadsheetml/2006/main" count="29" uniqueCount="27">
  <si>
    <t>Запропоноване автором проекту</t>
  </si>
  <si>
    <t>Пропозиція експертної групи</t>
  </si>
  <si>
    <t>№ 
п/п</t>
  </si>
  <si>
    <t>Вид матеріалу / послуги</t>
  </si>
  <si>
    <t>Необхідна 
кількість</t>
  </si>
  <si>
    <t>Ціна за одиницю, грн</t>
  </si>
  <si>
    <t>Вартість, грн.</t>
  </si>
  <si>
    <t>Ціна за одиницю, грн.</t>
  </si>
  <si>
    <t>Робочий проект</t>
  </si>
  <si>
    <t>Експертиза проекту</t>
  </si>
  <si>
    <t>Археологічне дослідження</t>
  </si>
  <si>
    <t>Візуальне відтворення частини оборонного муру-ескарпу (цегляна кладка з елементами з каменю)</t>
  </si>
  <si>
    <t>Влаштування покриття з дрібнорозмірних фігурних елементів (влаштування плитки ФЕМ без основи)</t>
  </si>
  <si>
    <t>Влаштування покриття з дерев’яного настилу</t>
  </si>
  <si>
    <t>Встановлення лавки (без спинки)</t>
  </si>
  <si>
    <t>Частковий ремонт існуючих хідників</t>
  </si>
  <si>
    <t>Урна для сміття чавунна</t>
  </si>
  <si>
    <t>Лавка (без спинки)</t>
  </si>
  <si>
    <t>Мобільний вуличний стенд</t>
  </si>
  <si>
    <t>Якісний саджанець куща листового</t>
  </si>
  <si>
    <t>Плитка ФЕМ товщ. 6 см</t>
  </si>
  <si>
    <t xml:space="preserve">Послуги з фарбування елементів благоустрою </t>
  </si>
  <si>
    <t>Послуги з влаштування газонів</t>
  </si>
  <si>
    <t>Посадка саджанця</t>
  </si>
  <si>
    <t>Всього:</t>
  </si>
  <si>
    <t>Непередбачені 
витрати:</t>
  </si>
  <si>
    <t>Взагалом: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</si>
</sst>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1.0"/>
      <color theme="1"/>
      <name val="Calibri"/>
    </font>
    <font>
      <b/>
      <sz val="11.0"/>
      <color theme="1"/>
      <name val="Calibri"/>
    </font>
    <font/>
    <font>
      <b/>
      <sz val="9.0"/>
      <color rgb="FF000000"/>
      <name val="Arial"/>
    </font>
    <font>
      <b/>
      <sz val="9.0"/>
      <color theme="1"/>
      <name val="Arial"/>
    </font>
    <font>
      <sz val="9.0"/>
      <color theme="1"/>
      <name val="Arial"/>
    </font>
    <font>
      <color theme="1"/>
      <name val="Calibri"/>
    </font>
    <font>
      <sz val="12.0"/>
      <color rgb="FF000000"/>
      <name val="Calibri"/>
    </font>
    <font>
      <b/>
      <sz val="12.0"/>
      <color theme="1"/>
      <name val="Times New Roman"/>
    </font>
    <font>
      <b/>
      <sz val="10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</fills>
  <borders count="24">
    <border/>
    <border>
      <left style="thin">
        <color theme="1"/>
      </left>
      <right/>
      <top style="thin">
        <color theme="1"/>
      </top>
      <bottom/>
    </border>
    <border>
      <left/>
      <right/>
      <top style="thin">
        <color theme="1"/>
      </top>
      <bottom/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theme="1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theme="1"/>
      </left>
      <right style="thin">
        <color theme="1"/>
      </right>
      <bottom style="thin">
        <color theme="1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theme="1"/>
      </left>
      <right style="thin">
        <color rgb="FF000000"/>
      </right>
      <bottom style="thin">
        <color theme="1"/>
      </bottom>
    </border>
    <border>
      <left style="thin">
        <color rgb="FF000000"/>
      </left>
      <right style="thin">
        <color theme="1"/>
      </right>
      <bottom style="thin">
        <color theme="1"/>
      </bottom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theme="1"/>
      </right>
      <top style="thin">
        <color theme="1"/>
      </top>
      <bottom style="thin">
        <color theme="1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theme="1"/>
      </left>
      <right style="thin">
        <color rgb="FF000000"/>
      </right>
      <top style="thin">
        <color theme="1"/>
      </top>
      <bottom style="thin">
        <color theme="1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1" fillId="2" fontId="0" numFmtId="0" xfId="0" applyAlignment="1" applyBorder="1" applyFill="1" applyFont="1">
      <alignment shrinkToFit="0" vertical="bottom" wrapText="0"/>
    </xf>
    <xf borderId="2" fillId="2" fontId="0" numFmtId="0" xfId="0" applyAlignment="1" applyBorder="1" applyFont="1">
      <alignment shrinkToFit="0" vertical="bottom" wrapText="0"/>
    </xf>
    <xf borderId="3" fillId="2" fontId="1" numFmtId="0" xfId="0" applyAlignment="1" applyBorder="1" applyFont="1">
      <alignment horizontal="center" shrinkToFit="0" vertical="bottom" wrapText="0"/>
    </xf>
    <xf borderId="4" fillId="0" fontId="2" numFmtId="0" xfId="0" applyBorder="1" applyFont="1"/>
    <xf borderId="5" fillId="0" fontId="2" numFmtId="0" xfId="0" applyBorder="1" applyFont="1"/>
    <xf borderId="6" fillId="2" fontId="1" numFmtId="0" xfId="0" applyAlignment="1" applyBorder="1" applyFont="1">
      <alignment horizontal="center" shrinkToFit="0" vertical="bottom" wrapText="0"/>
    </xf>
    <xf borderId="7" fillId="0" fontId="2" numFmtId="0" xfId="0" applyBorder="1" applyFont="1"/>
    <xf borderId="8" fillId="0" fontId="2" numFmtId="0" xfId="0" applyBorder="1" applyFont="1"/>
    <xf borderId="9" fillId="2" fontId="3" numFmtId="0" xfId="0" applyAlignment="1" applyBorder="1" applyFont="1">
      <alignment shrinkToFit="0" vertical="center" wrapText="1"/>
    </xf>
    <xf borderId="10" fillId="2" fontId="4" numFmtId="0" xfId="0" applyAlignment="1" applyBorder="1" applyFont="1">
      <alignment horizontal="center" shrinkToFit="0" vertical="center" wrapText="1"/>
    </xf>
    <xf borderId="11" fillId="2" fontId="4" numFmtId="0" xfId="0" applyAlignment="1" applyBorder="1" applyFont="1">
      <alignment horizontal="center" shrinkToFit="0" vertical="center" wrapText="1"/>
    </xf>
    <xf borderId="12" fillId="2" fontId="4" numFmtId="0" xfId="0" applyAlignment="1" applyBorder="1" applyFont="1">
      <alignment horizontal="center" shrinkToFit="0" vertical="center" wrapText="1"/>
    </xf>
    <xf borderId="13" fillId="2" fontId="4" numFmtId="0" xfId="0" applyAlignment="1" applyBorder="1" applyFont="1">
      <alignment horizontal="center" shrinkToFit="0" vertical="center" wrapText="1"/>
    </xf>
    <xf borderId="0" fillId="0" fontId="5" numFmtId="0" xfId="0" applyAlignment="1" applyFont="1">
      <alignment shrinkToFit="0" vertical="bottom" wrapText="0"/>
    </xf>
    <xf borderId="14" fillId="0" fontId="0" numFmtId="0" xfId="0" applyAlignment="1" applyBorder="1" applyFont="1">
      <alignment shrinkToFit="0" vertical="bottom" wrapText="0"/>
    </xf>
    <xf borderId="15" fillId="0" fontId="0" numFmtId="0" xfId="0" applyAlignment="1" applyBorder="1" applyFont="1">
      <alignment shrinkToFit="0" vertical="bottom" wrapText="0"/>
    </xf>
    <xf borderId="0" fillId="0" fontId="6" numFmtId="0" xfId="0" applyFont="1"/>
    <xf borderId="16" fillId="0" fontId="7" numFmtId="3" xfId="0" applyAlignment="1" applyBorder="1" applyFont="1" applyNumberFormat="1">
      <alignment horizontal="center" readingOrder="0" shrinkToFit="0" vertical="bottom" wrapText="0"/>
    </xf>
    <xf borderId="17" fillId="0" fontId="0" numFmtId="0" xfId="0" applyAlignment="1" applyBorder="1" applyFont="1">
      <alignment shrinkToFit="0" vertical="bottom" wrapText="0"/>
    </xf>
    <xf borderId="18" fillId="0" fontId="0" numFmtId="0" xfId="0" applyAlignment="1" applyBorder="1" applyFont="1">
      <alignment shrinkToFit="0" vertical="bottom" wrapText="0"/>
    </xf>
    <xf borderId="19" fillId="0" fontId="0" numFmtId="0" xfId="0" applyAlignment="1" applyBorder="1" applyFont="1">
      <alignment shrinkToFit="0" vertical="bottom" wrapText="0"/>
    </xf>
    <xf borderId="20" fillId="0" fontId="0" numFmtId="0" xfId="0" applyAlignment="1" applyBorder="1" applyFont="1">
      <alignment shrinkToFit="0" vertical="bottom" wrapText="0"/>
    </xf>
    <xf borderId="16" fillId="0" fontId="7" numFmtId="0" xfId="0" applyAlignment="1" applyBorder="1" applyFont="1">
      <alignment horizontal="center" shrinkToFit="0" vertical="bottom" wrapText="0"/>
    </xf>
    <xf borderId="21" fillId="0" fontId="0" numFmtId="0" xfId="0" applyAlignment="1" applyBorder="1" applyFont="1">
      <alignment shrinkToFit="0" vertical="bottom" wrapText="0"/>
    </xf>
    <xf borderId="22" fillId="0" fontId="7" numFmtId="0" xfId="0" applyAlignment="1" applyBorder="1" applyFont="1">
      <alignment shrinkToFit="0" vertical="bottom" wrapText="1"/>
    </xf>
    <xf borderId="16" fillId="0" fontId="7" numFmtId="0" xfId="0" applyAlignment="1" applyBorder="1" applyFont="1">
      <alignment horizontal="center" readingOrder="0" shrinkToFit="0" vertical="bottom" wrapText="0"/>
    </xf>
    <xf borderId="16" fillId="0" fontId="7" numFmtId="0" xfId="0" applyAlignment="1" applyBorder="1" applyFont="1">
      <alignment shrinkToFit="0" vertical="bottom" wrapText="0"/>
    </xf>
    <xf borderId="19" fillId="0" fontId="8" numFmtId="0" xfId="0" applyAlignment="1" applyBorder="1" applyFont="1">
      <alignment shrinkToFit="0" vertical="bottom" wrapText="0"/>
    </xf>
    <xf borderId="19" fillId="0" fontId="9" numFmtId="0" xfId="0" applyAlignment="1" applyBorder="1" applyFont="1">
      <alignment shrinkToFit="0" vertical="bottom" wrapText="0"/>
    </xf>
    <xf borderId="23" fillId="0" fontId="0" numFmtId="0" xfId="0" applyAlignment="1" applyBorder="1" applyFont="1">
      <alignment shrinkToFit="0" vertical="bottom" wrapText="0"/>
    </xf>
    <xf borderId="19" fillId="0" fontId="8" numFmtId="0" xfId="0" applyAlignment="1" applyBorder="1" applyFont="1">
      <alignment shrinkToFit="0" vertical="bottom" wrapText="1"/>
    </xf>
    <xf borderId="19" fillId="0" fontId="9" numFmtId="0" xfId="0" applyAlignment="1" applyBorder="1" applyFont="1">
      <alignment shrinkToFit="0" vertical="bottom" wrapText="1"/>
    </xf>
    <xf borderId="23" fillId="0" fontId="0" numFmtId="0" xfId="0" applyAlignment="1" applyBorder="1" applyFont="1">
      <alignment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71"/>
    <col customWidth="1" min="2" max="2" width="21.71"/>
    <col customWidth="1" min="3" max="3" width="10.14"/>
    <col customWidth="1" min="4" max="4" width="10.57"/>
    <col customWidth="1" min="5" max="5" width="12.71"/>
    <col customWidth="1" min="6" max="6" width="10.29"/>
    <col customWidth="1" min="7" max="7" width="10.71"/>
    <col customWidth="1" min="8" max="8" width="11.71"/>
    <col customWidth="1" min="9" max="26" width="8.0"/>
  </cols>
  <sheetData>
    <row r="1" ht="15.75" customHeight="1">
      <c r="A1" s="1"/>
      <c r="B1" s="2"/>
      <c r="C1" s="3" t="s">
        <v>0</v>
      </c>
      <c r="D1" s="4"/>
      <c r="E1" s="5"/>
      <c r="F1" s="6" t="s">
        <v>1</v>
      </c>
      <c r="G1" s="7"/>
      <c r="H1" s="8"/>
    </row>
    <row r="2" ht="36.75" customHeight="1">
      <c r="A2" s="9" t="s">
        <v>2</v>
      </c>
      <c r="B2" s="10" t="s">
        <v>3</v>
      </c>
      <c r="C2" s="11" t="s">
        <v>4</v>
      </c>
      <c r="D2" s="12" t="s">
        <v>5</v>
      </c>
      <c r="E2" s="13" t="s">
        <v>6</v>
      </c>
      <c r="F2" s="11" t="s">
        <v>4</v>
      </c>
      <c r="G2" s="12" t="s">
        <v>7</v>
      </c>
      <c r="H2" s="13" t="s">
        <v>6</v>
      </c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ht="16.5" customHeight="1">
      <c r="A3" s="15"/>
      <c r="B3" s="16" t="s">
        <v>8</v>
      </c>
      <c r="C3" s="17">
        <v>1.0</v>
      </c>
      <c r="D3" s="18">
        <v>40000.0</v>
      </c>
      <c r="E3" s="19">
        <f t="shared" ref="E3:E18" si="1">C3*D3</f>
        <v>40000</v>
      </c>
      <c r="F3" s="20"/>
      <c r="G3" s="15"/>
      <c r="H3" s="15"/>
    </row>
    <row r="4" ht="16.5" customHeight="1">
      <c r="A4" s="21"/>
      <c r="B4" s="22" t="s">
        <v>9</v>
      </c>
      <c r="C4" s="21">
        <v>1.0</v>
      </c>
      <c r="D4" s="23">
        <v>10000.0</v>
      </c>
      <c r="E4" s="19">
        <f t="shared" si="1"/>
        <v>10000</v>
      </c>
      <c r="F4" s="24"/>
      <c r="G4" s="21"/>
      <c r="H4" s="21"/>
    </row>
    <row r="5" ht="32.25" customHeight="1">
      <c r="A5" s="21"/>
      <c r="B5" s="25" t="s">
        <v>10</v>
      </c>
      <c r="C5" s="15">
        <v>1.0</v>
      </c>
      <c r="D5" s="18">
        <v>40000.0</v>
      </c>
      <c r="E5" s="19">
        <f t="shared" si="1"/>
        <v>40000</v>
      </c>
      <c r="F5" s="24"/>
      <c r="G5" s="21"/>
      <c r="H5" s="21"/>
    </row>
    <row r="6" ht="111.0" customHeight="1">
      <c r="A6" s="21"/>
      <c r="B6" s="25" t="s">
        <v>11</v>
      </c>
      <c r="C6" s="21">
        <v>25.0</v>
      </c>
      <c r="D6" s="23">
        <v>4000.0</v>
      </c>
      <c r="E6" s="19">
        <f t="shared" si="1"/>
        <v>100000</v>
      </c>
      <c r="F6" s="24"/>
      <c r="G6" s="21"/>
      <c r="H6" s="21"/>
    </row>
    <row r="7" ht="111.0" customHeight="1">
      <c r="A7" s="21"/>
      <c r="B7" s="25" t="s">
        <v>12</v>
      </c>
      <c r="C7" s="21">
        <v>170.0</v>
      </c>
      <c r="D7" s="23">
        <v>200.0</v>
      </c>
      <c r="E7" s="19">
        <f t="shared" si="1"/>
        <v>34000</v>
      </c>
      <c r="F7" s="24"/>
      <c r="G7" s="21"/>
      <c r="H7" s="21"/>
    </row>
    <row r="8" ht="48.0" customHeight="1">
      <c r="A8" s="21"/>
      <c r="B8" s="25" t="s">
        <v>13</v>
      </c>
      <c r="C8" s="21">
        <v>170.0</v>
      </c>
      <c r="D8" s="23">
        <v>100.0</v>
      </c>
      <c r="E8" s="19">
        <f t="shared" si="1"/>
        <v>17000</v>
      </c>
      <c r="F8" s="24"/>
      <c r="G8" s="21"/>
      <c r="H8" s="21"/>
    </row>
    <row r="9" ht="32.25" customHeight="1">
      <c r="A9" s="21"/>
      <c r="B9" s="25" t="s">
        <v>14</v>
      </c>
      <c r="C9" s="21">
        <v>7.0</v>
      </c>
      <c r="D9" s="23">
        <v>500.0</v>
      </c>
      <c r="E9" s="19">
        <f t="shared" si="1"/>
        <v>3500</v>
      </c>
      <c r="F9" s="24"/>
      <c r="G9" s="21"/>
      <c r="H9" s="21"/>
    </row>
    <row r="10" ht="32.25" customHeight="1">
      <c r="A10" s="21"/>
      <c r="B10" s="25" t="s">
        <v>15</v>
      </c>
      <c r="C10" s="21">
        <v>200.0</v>
      </c>
      <c r="D10" s="23">
        <v>650.0</v>
      </c>
      <c r="E10" s="19">
        <f t="shared" si="1"/>
        <v>130000</v>
      </c>
      <c r="F10" s="24"/>
      <c r="G10" s="21"/>
      <c r="H10" s="21"/>
    </row>
    <row r="11" ht="32.25" customHeight="1">
      <c r="A11" s="21"/>
      <c r="B11" s="25" t="s">
        <v>16</v>
      </c>
      <c r="C11" s="21">
        <v>2.0</v>
      </c>
      <c r="D11" s="23">
        <v>1000.0</v>
      </c>
      <c r="E11" s="19">
        <f t="shared" si="1"/>
        <v>2000</v>
      </c>
      <c r="F11" s="24"/>
      <c r="G11" s="21"/>
      <c r="H11" s="21"/>
    </row>
    <row r="12" ht="16.5" customHeight="1">
      <c r="A12" s="21"/>
      <c r="B12" s="25" t="s">
        <v>17</v>
      </c>
      <c r="C12" s="21">
        <v>7.0</v>
      </c>
      <c r="D12" s="23">
        <v>4500.0</v>
      </c>
      <c r="E12" s="19">
        <f t="shared" si="1"/>
        <v>31500</v>
      </c>
      <c r="F12" s="24"/>
      <c r="G12" s="21"/>
      <c r="H12" s="21"/>
    </row>
    <row r="13" ht="32.25" customHeight="1">
      <c r="A13" s="21"/>
      <c r="B13" s="25" t="s">
        <v>18</v>
      </c>
      <c r="C13" s="21">
        <v>12.0</v>
      </c>
      <c r="D13" s="26">
        <v>4000.0</v>
      </c>
      <c r="E13" s="19">
        <f t="shared" si="1"/>
        <v>48000</v>
      </c>
      <c r="F13" s="24"/>
      <c r="G13" s="21"/>
      <c r="H13" s="21"/>
    </row>
    <row r="14" ht="32.25" customHeight="1">
      <c r="A14" s="21"/>
      <c r="B14" s="25" t="s">
        <v>19</v>
      </c>
      <c r="C14" s="21">
        <v>10.0</v>
      </c>
      <c r="D14" s="23">
        <v>300.0</v>
      </c>
      <c r="E14" s="19">
        <f t="shared" si="1"/>
        <v>3000</v>
      </c>
      <c r="F14" s="24"/>
      <c r="G14" s="21"/>
      <c r="H14" s="21"/>
    </row>
    <row r="15" ht="32.25" customHeight="1">
      <c r="A15" s="21"/>
      <c r="B15" s="25" t="s">
        <v>20</v>
      </c>
      <c r="C15" s="21">
        <v>175.0</v>
      </c>
      <c r="D15" s="27">
        <v>310.0</v>
      </c>
      <c r="E15" s="19">
        <f t="shared" si="1"/>
        <v>54250</v>
      </c>
      <c r="F15" s="24"/>
      <c r="G15" s="21"/>
      <c r="H15" s="21"/>
    </row>
    <row r="16" ht="63.75" customHeight="1">
      <c r="A16" s="21"/>
      <c r="B16" s="25" t="s">
        <v>21</v>
      </c>
      <c r="C16" s="21">
        <v>50.0</v>
      </c>
      <c r="D16" s="23">
        <v>150.0</v>
      </c>
      <c r="E16" s="19">
        <f t="shared" si="1"/>
        <v>7500</v>
      </c>
      <c r="F16" s="24"/>
      <c r="G16" s="21"/>
      <c r="H16" s="21"/>
    </row>
    <row r="17" ht="48.0" customHeight="1">
      <c r="A17" s="21"/>
      <c r="B17" s="25" t="s">
        <v>22</v>
      </c>
      <c r="C17" s="21">
        <v>100.0</v>
      </c>
      <c r="D17" s="23">
        <v>100.0</v>
      </c>
      <c r="E17" s="19">
        <f t="shared" si="1"/>
        <v>10000</v>
      </c>
      <c r="F17" s="24"/>
      <c r="G17" s="21"/>
      <c r="H17" s="21"/>
    </row>
    <row r="18" ht="16.5" customHeight="1">
      <c r="A18" s="21"/>
      <c r="B18" s="25" t="s">
        <v>23</v>
      </c>
      <c r="C18" s="21">
        <v>10.0</v>
      </c>
      <c r="D18" s="23">
        <v>200.0</v>
      </c>
      <c r="E18" s="19">
        <f t="shared" si="1"/>
        <v>2000</v>
      </c>
      <c r="F18" s="24"/>
      <c r="G18" s="21"/>
      <c r="H18" s="21"/>
    </row>
    <row r="19" ht="15.75" customHeight="1">
      <c r="A19" s="28"/>
      <c r="B19" s="29" t="s">
        <v>24</v>
      </c>
      <c r="C19" s="21"/>
      <c r="D19" s="21"/>
      <c r="E19" s="30">
        <f>SUM(E3:E18)</f>
        <v>532750</v>
      </c>
      <c r="F19" s="24"/>
      <c r="G19" s="21"/>
      <c r="H19" s="21"/>
    </row>
    <row r="20" ht="30.75" customHeight="1">
      <c r="A20" s="31"/>
      <c r="B20" s="32" t="s">
        <v>25</v>
      </c>
      <c r="C20" s="21"/>
      <c r="D20" s="21"/>
      <c r="E20" s="33">
        <v>55950.0</v>
      </c>
      <c r="F20" s="24"/>
      <c r="G20" s="21"/>
      <c r="H20" s="21"/>
    </row>
    <row r="21" ht="15.75" customHeight="1">
      <c r="A21" s="28"/>
      <c r="B21" s="29" t="s">
        <v>26</v>
      </c>
      <c r="C21" s="21"/>
      <c r="D21" s="21"/>
      <c r="E21" s="30">
        <f>SUM(E19+E20)</f>
        <v>588700</v>
      </c>
      <c r="F21" s="24"/>
      <c r="G21" s="21"/>
      <c r="H21" s="21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C1:E1"/>
    <mergeCell ref="F1:H1"/>
  </mergeCells>
  <printOptions/>
  <pageMargins bottom="0.75" footer="0.0" header="0.0" left="0.7" right="0.7" top="0.75"/>
  <pageSetup orientation="landscape"/>
  <drawing r:id="rId1"/>
</worksheet>
</file>