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685EB5EB-A0C2-400E-BD48-24CD3C5A94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1" l="1"/>
  <c r="D38" i="1"/>
  <c r="D40" i="1"/>
  <c r="D41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4" i="1"/>
  <c r="D4" i="1"/>
  <c r="D5" i="1"/>
  <c r="D6" i="1"/>
  <c r="D7" i="1"/>
  <c r="D8" i="1"/>
  <c r="D9" i="1"/>
  <c r="D10" i="1"/>
  <c r="D11" i="1"/>
  <c r="D3" i="1"/>
  <c r="D45" i="1" l="1"/>
  <c r="D47" i="1" s="1"/>
  <c r="A51" i="1" l="1"/>
  <c r="D44" i="1"/>
</calcChain>
</file>

<file path=xl/sharedStrings.xml><?xml version="1.0" encoding="utf-8"?>
<sst xmlns="http://schemas.openxmlformats.org/spreadsheetml/2006/main" count="59" uniqueCount="53">
  <si>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</si>
  <si>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</si>
  <si>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</si>
  <si>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</si>
  <si>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</si>
  <si>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</si>
  <si>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</si>
  <si>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</si>
  <si>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</si>
  <si>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</si>
  <si>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</si>
  <si>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</si>
  <si>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</si>
  <si>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 xml:space="preserve">Архітектурно-інжерені проектні роботи </t>
  </si>
  <si>
    <t xml:space="preserve">Внутрішні інженерні мережі
</t>
  </si>
  <si>
    <t>Встановлення системи вентиляції та кондиціонування</t>
  </si>
  <si>
    <t>Шпаклівка стін</t>
  </si>
  <si>
    <t>Демонтажні роботи</t>
  </si>
  <si>
    <t>Роботи по вкладанню плитки (підлога)</t>
  </si>
  <si>
    <t>Роботи по облаштуванню стелі гіпсокартоном</t>
  </si>
  <si>
    <t>Облаштування та дизайн плит стелі</t>
  </si>
  <si>
    <t>Облаштування плінтусів</t>
  </si>
  <si>
    <t>Тістомісильна машина</t>
  </si>
  <si>
    <t>Сушка на столову посуду</t>
  </si>
  <si>
    <t>Ванни для миття (2 секції)</t>
  </si>
  <si>
    <t>Ванни для миття (3 секції)</t>
  </si>
  <si>
    <t>Посудомийна машина</t>
  </si>
  <si>
    <t>Сушка для кухонної посуди</t>
  </si>
  <si>
    <t>Виробничі столи</t>
  </si>
  <si>
    <t>Умивальники</t>
  </si>
  <si>
    <t>Столи для обробки харчових продуктів</t>
  </si>
  <si>
    <t>Холодильник</t>
  </si>
  <si>
    <t>Картоплечистка</t>
  </si>
  <si>
    <t>М'ясорубка</t>
  </si>
  <si>
    <t>Стелажі для зберігання продуктів</t>
  </si>
  <si>
    <t>Пароконвектомат</t>
  </si>
  <si>
    <t>Овочерізка</t>
  </si>
  <si>
    <t>Хліборізка</t>
  </si>
  <si>
    <t>Вага товарна</t>
  </si>
  <si>
    <t>Вага настільна</t>
  </si>
  <si>
    <t>Вітрина кондитерська</t>
  </si>
  <si>
    <t>Лінія роздачі</t>
  </si>
  <si>
    <t>Касовий апарат</t>
  </si>
  <si>
    <t>ВСЬОГО</t>
  </si>
  <si>
    <t xml:space="preserve"> Пароконвектомат </t>
  </si>
  <si>
    <t xml:space="preserve">Газова плита </t>
  </si>
  <si>
    <t>Мультифункціональний апарат (теплова кулінарна система для варіння, смаження, тушкування)</t>
  </si>
  <si>
    <t>Стільці</t>
  </si>
  <si>
    <t>Столи (трансформери)</t>
  </si>
  <si>
    <t>Лампи ЛЕД</t>
  </si>
  <si>
    <t>Елементи інтер'єру</t>
  </si>
  <si>
    <t xml:space="preserve">Роботи по облаштуванню плитки (стіна) </t>
  </si>
  <si>
    <t>Фарбування стін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</si>
</sst>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Звичайний" xfId="0" builtinId="0"/>
    <cellStyle name="Звичайний 2" xfId="1" xr:uid="{911B03CB-CD37-4BE9-AD56-1197135C7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topLeftCell="A36" workbookViewId="0">
      <selection activeCell="B48" sqref="B48"/>
    </sheetView>
  </sheetViews>
  <sheetFormatPr defaultColWidth="16" defaultRowHeight="15.6" x14ac:dyDescent="0.3"/>
  <cols>
    <col min="1" max="1" width="30.7773437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17" t="s">
        <v>12</v>
      </c>
      <c r="B1" s="18"/>
      <c r="C1" s="18"/>
      <c r="D1" s="19"/>
    </row>
    <row r="2" spans="1:4" s="5" customFormat="1" ht="18" x14ac:dyDescent="0.35">
      <c r="A2" s="4" t="s">
        <v>1</v>
      </c>
      <c r="B2" s="5" t="s">
        <v>2</v>
      </c>
      <c r="C2" s="5" t="s">
        <v>0</v>
      </c>
      <c r="D2" s="4" t="s">
        <v>3</v>
      </c>
    </row>
    <row r="3" spans="1:4" s="5" customFormat="1" ht="31.8" x14ac:dyDescent="0.35">
      <c r="A3" s="10" t="s">
        <v>18</v>
      </c>
      <c r="B3" s="9">
        <v>340</v>
      </c>
      <c r="C3" s="9">
        <v>264</v>
      </c>
      <c r="D3" s="4">
        <f>C3*B3</f>
        <v>89760</v>
      </c>
    </row>
    <row r="4" spans="1:4" s="5" customFormat="1" ht="31.8" x14ac:dyDescent="0.35">
      <c r="A4" s="10" t="s">
        <v>51</v>
      </c>
      <c r="B4" s="9">
        <v>300</v>
      </c>
      <c r="C4" s="9">
        <v>130</v>
      </c>
      <c r="D4" s="4">
        <f t="shared" ref="D4:D11" si="0">C4*B4</f>
        <v>39000</v>
      </c>
    </row>
    <row r="5" spans="1:4" s="5" customFormat="1" ht="47.4" x14ac:dyDescent="0.35">
      <c r="A5" s="10" t="s">
        <v>15</v>
      </c>
      <c r="B5" s="9">
        <v>103400</v>
      </c>
      <c r="C5" s="9">
        <v>1</v>
      </c>
      <c r="D5" s="4">
        <f t="shared" si="0"/>
        <v>103400</v>
      </c>
    </row>
    <row r="6" spans="1:4" s="5" customFormat="1" ht="18" x14ac:dyDescent="0.35">
      <c r="A6" s="10" t="s">
        <v>16</v>
      </c>
      <c r="B6" s="9">
        <v>300</v>
      </c>
      <c r="C6" s="9">
        <v>320</v>
      </c>
      <c r="D6" s="4">
        <f t="shared" si="0"/>
        <v>96000</v>
      </c>
    </row>
    <row r="7" spans="1:4" s="5" customFormat="1" ht="18" x14ac:dyDescent="0.35">
      <c r="A7" s="10" t="s">
        <v>52</v>
      </c>
      <c r="B7" s="9">
        <v>95</v>
      </c>
      <c r="C7" s="9">
        <v>320</v>
      </c>
      <c r="D7" s="4">
        <f t="shared" si="0"/>
        <v>30400</v>
      </c>
    </row>
    <row r="8" spans="1:4" s="5" customFormat="1" ht="31.8" x14ac:dyDescent="0.35">
      <c r="A8" s="10" t="s">
        <v>19</v>
      </c>
      <c r="B8" s="9">
        <v>240</v>
      </c>
      <c r="C8" s="9">
        <v>312</v>
      </c>
      <c r="D8" s="4">
        <f t="shared" si="0"/>
        <v>74880</v>
      </c>
    </row>
    <row r="9" spans="1:4" s="5" customFormat="1" ht="31.8" x14ac:dyDescent="0.35">
      <c r="A9" s="10" t="s">
        <v>20</v>
      </c>
      <c r="B9" s="9">
        <v>110</v>
      </c>
      <c r="C9" s="9">
        <v>312</v>
      </c>
      <c r="D9" s="4">
        <f t="shared" si="0"/>
        <v>34320</v>
      </c>
    </row>
    <row r="10" spans="1:4" s="5" customFormat="1" ht="18" x14ac:dyDescent="0.35">
      <c r="A10" s="10" t="s">
        <v>21</v>
      </c>
      <c r="B10" s="9">
        <v>160</v>
      </c>
      <c r="C10" s="9">
        <v>189</v>
      </c>
      <c r="D10" s="4">
        <f t="shared" si="0"/>
        <v>30240</v>
      </c>
    </row>
    <row r="11" spans="1:4" s="5" customFormat="1" ht="18" x14ac:dyDescent="0.35">
      <c r="A11" s="10" t="s">
        <v>17</v>
      </c>
      <c r="B11" s="9">
        <v>100</v>
      </c>
      <c r="C11" s="9">
        <v>520</v>
      </c>
      <c r="D11" s="4">
        <f t="shared" si="0"/>
        <v>52000</v>
      </c>
    </row>
    <row r="12" spans="1:4" s="5" customFormat="1" ht="18" x14ac:dyDescent="0.35">
      <c r="A12" s="11" t="s">
        <v>43</v>
      </c>
      <c r="B12" s="12"/>
      <c r="C12" s="12"/>
      <c r="D12" s="13">
        <v>550000</v>
      </c>
    </row>
    <row r="13" spans="1:4" s="5" customFormat="1" ht="18" x14ac:dyDescent="0.35">
      <c r="A13" s="4" t="s">
        <v>4</v>
      </c>
      <c r="B13" s="8" t="s">
        <v>2</v>
      </c>
      <c r="C13" s="8" t="s">
        <v>0</v>
      </c>
      <c r="D13" s="4" t="s">
        <v>3</v>
      </c>
    </row>
    <row r="14" spans="1:4" s="5" customFormat="1" ht="18" x14ac:dyDescent="0.35">
      <c r="A14" s="9" t="s">
        <v>26</v>
      </c>
      <c r="B14" s="9">
        <v>83000</v>
      </c>
      <c r="C14" s="9">
        <v>1</v>
      </c>
      <c r="D14" s="4">
        <f>C14*B14</f>
        <v>83000</v>
      </c>
    </row>
    <row r="15" spans="1:4" s="5" customFormat="1" ht="18" x14ac:dyDescent="0.35">
      <c r="A15" s="9" t="s">
        <v>27</v>
      </c>
      <c r="B15" s="9">
        <v>14000</v>
      </c>
      <c r="C15" s="9">
        <v>1</v>
      </c>
      <c r="D15" s="4">
        <f t="shared" ref="D15:D41" si="1">C15*B15</f>
        <v>14000</v>
      </c>
    </row>
    <row r="16" spans="1:4" s="5" customFormat="1" ht="18" x14ac:dyDescent="0.35">
      <c r="A16" s="9" t="s">
        <v>35</v>
      </c>
      <c r="B16" s="9">
        <v>120000</v>
      </c>
      <c r="C16" s="9">
        <v>1</v>
      </c>
      <c r="D16" s="4">
        <f t="shared" si="1"/>
        <v>120000</v>
      </c>
    </row>
    <row r="17" spans="1:4" s="5" customFormat="1" ht="18" x14ac:dyDescent="0.35">
      <c r="A17" s="9" t="s">
        <v>36</v>
      </c>
      <c r="B17" s="9">
        <v>27000</v>
      </c>
      <c r="C17" s="9">
        <v>1</v>
      </c>
      <c r="D17" s="4">
        <f t="shared" si="1"/>
        <v>27000</v>
      </c>
    </row>
    <row r="18" spans="1:4" s="5" customFormat="1" ht="18" x14ac:dyDescent="0.35">
      <c r="A18" s="9" t="s">
        <v>37</v>
      </c>
      <c r="B18" s="9">
        <v>23400</v>
      </c>
      <c r="C18" s="9">
        <v>1</v>
      </c>
      <c r="D18" s="4">
        <f t="shared" si="1"/>
        <v>23400</v>
      </c>
    </row>
    <row r="19" spans="1:4" s="5" customFormat="1" ht="18" x14ac:dyDescent="0.35">
      <c r="A19" s="9" t="s">
        <v>38</v>
      </c>
      <c r="B19" s="9">
        <v>5500</v>
      </c>
      <c r="C19" s="9">
        <v>1</v>
      </c>
      <c r="D19" s="4">
        <f t="shared" si="1"/>
        <v>5500</v>
      </c>
    </row>
    <row r="20" spans="1:4" s="5" customFormat="1" ht="18" x14ac:dyDescent="0.35">
      <c r="A20" s="9" t="s">
        <v>31</v>
      </c>
      <c r="B20" s="9">
        <v>21000</v>
      </c>
      <c r="C20" s="9">
        <v>2</v>
      </c>
      <c r="D20" s="4">
        <f t="shared" si="1"/>
        <v>42000</v>
      </c>
    </row>
    <row r="21" spans="1:4" s="5" customFormat="1" ht="18" x14ac:dyDescent="0.35">
      <c r="A21" s="9" t="s">
        <v>32</v>
      </c>
      <c r="B21" s="9">
        <v>19000</v>
      </c>
      <c r="C21" s="9">
        <v>1</v>
      </c>
      <c r="D21" s="4">
        <f t="shared" si="1"/>
        <v>19000</v>
      </c>
    </row>
    <row r="22" spans="1:4" s="5" customFormat="1" ht="18" x14ac:dyDescent="0.35">
      <c r="A22" s="9" t="s">
        <v>33</v>
      </c>
      <c r="B22" s="9">
        <v>21500</v>
      </c>
      <c r="C22" s="9">
        <v>1</v>
      </c>
      <c r="D22" s="4">
        <f t="shared" si="1"/>
        <v>21500</v>
      </c>
    </row>
    <row r="23" spans="1:4" s="5" customFormat="1" ht="31.8" x14ac:dyDescent="0.35">
      <c r="A23" s="10" t="s">
        <v>34</v>
      </c>
      <c r="B23" s="9">
        <v>3800</v>
      </c>
      <c r="C23" s="9">
        <v>3</v>
      </c>
      <c r="D23" s="4">
        <f t="shared" si="1"/>
        <v>11400</v>
      </c>
    </row>
    <row r="24" spans="1:4" s="5" customFormat="1" ht="18" x14ac:dyDescent="0.35">
      <c r="A24" s="9" t="s">
        <v>28</v>
      </c>
      <c r="B24" s="9">
        <v>5000</v>
      </c>
      <c r="C24" s="9">
        <v>2</v>
      </c>
      <c r="D24" s="4">
        <f t="shared" si="1"/>
        <v>10000</v>
      </c>
    </row>
    <row r="25" spans="1:4" s="5" customFormat="1" ht="18" x14ac:dyDescent="0.35">
      <c r="A25" s="9" t="s">
        <v>29</v>
      </c>
      <c r="B25" s="9">
        <v>1900</v>
      </c>
      <c r="C25" s="9">
        <v>3</v>
      </c>
      <c r="D25" s="4">
        <f t="shared" si="1"/>
        <v>5700</v>
      </c>
    </row>
    <row r="26" spans="1:4" s="5" customFormat="1" ht="31.8" x14ac:dyDescent="0.35">
      <c r="A26" s="10" t="s">
        <v>30</v>
      </c>
      <c r="B26" s="9">
        <v>6350</v>
      </c>
      <c r="C26" s="9">
        <v>6</v>
      </c>
      <c r="D26" s="4">
        <f t="shared" si="1"/>
        <v>38100</v>
      </c>
    </row>
    <row r="27" spans="1:4" s="5" customFormat="1" ht="18" x14ac:dyDescent="0.35">
      <c r="A27" s="10" t="s">
        <v>44</v>
      </c>
      <c r="B27" s="9">
        <v>156000</v>
      </c>
      <c r="C27" s="9">
        <v>1</v>
      </c>
      <c r="D27" s="4">
        <f t="shared" si="1"/>
        <v>156000</v>
      </c>
    </row>
    <row r="28" spans="1:4" s="5" customFormat="1" ht="18" x14ac:dyDescent="0.35">
      <c r="A28" s="9" t="s">
        <v>45</v>
      </c>
      <c r="B28" s="9">
        <v>14400</v>
      </c>
      <c r="C28" s="9">
        <v>1</v>
      </c>
      <c r="D28" s="4">
        <f t="shared" si="1"/>
        <v>14400</v>
      </c>
    </row>
    <row r="29" spans="1:4" s="5" customFormat="1" ht="63" x14ac:dyDescent="0.35">
      <c r="A29" s="10" t="s">
        <v>46</v>
      </c>
      <c r="B29" s="9">
        <v>600000</v>
      </c>
      <c r="C29" s="9">
        <v>1</v>
      </c>
      <c r="D29" s="4">
        <f t="shared" si="1"/>
        <v>600000</v>
      </c>
    </row>
    <row r="30" spans="1:4" s="5" customFormat="1" ht="18" x14ac:dyDescent="0.35">
      <c r="A30" s="10" t="s">
        <v>22</v>
      </c>
      <c r="B30" s="9">
        <v>38000</v>
      </c>
      <c r="C30" s="9">
        <v>1</v>
      </c>
      <c r="D30" s="4">
        <f t="shared" si="1"/>
        <v>38000</v>
      </c>
    </row>
    <row r="31" spans="1:4" s="5" customFormat="1" ht="18" x14ac:dyDescent="0.35">
      <c r="A31" s="9" t="s">
        <v>23</v>
      </c>
      <c r="B31" s="9">
        <v>10000</v>
      </c>
      <c r="C31" s="9">
        <v>1</v>
      </c>
      <c r="D31" s="4">
        <f t="shared" si="1"/>
        <v>10000</v>
      </c>
    </row>
    <row r="32" spans="1:4" s="5" customFormat="1" ht="18" x14ac:dyDescent="0.35">
      <c r="A32" s="9" t="s">
        <v>24</v>
      </c>
      <c r="B32" s="9">
        <v>7000</v>
      </c>
      <c r="C32" s="9">
        <v>2</v>
      </c>
      <c r="D32" s="4">
        <f t="shared" si="1"/>
        <v>14000</v>
      </c>
    </row>
    <row r="33" spans="1:4" s="5" customFormat="1" ht="18" x14ac:dyDescent="0.35">
      <c r="A33" s="9" t="s">
        <v>25</v>
      </c>
      <c r="B33" s="9">
        <v>9000</v>
      </c>
      <c r="C33" s="9">
        <v>1</v>
      </c>
      <c r="D33" s="4">
        <f t="shared" si="1"/>
        <v>9000</v>
      </c>
    </row>
    <row r="34" spans="1:4" s="5" customFormat="1" ht="18" x14ac:dyDescent="0.35">
      <c r="A34" s="9" t="s">
        <v>39</v>
      </c>
      <c r="B34" s="9">
        <v>5000</v>
      </c>
      <c r="C34" s="9">
        <v>1</v>
      </c>
      <c r="D34" s="4">
        <f t="shared" si="1"/>
        <v>5000</v>
      </c>
    </row>
    <row r="35" spans="1:4" s="5" customFormat="1" ht="18" x14ac:dyDescent="0.35">
      <c r="A35" s="9" t="s">
        <v>40</v>
      </c>
      <c r="B35" s="9">
        <v>26000</v>
      </c>
      <c r="C35" s="9">
        <v>1</v>
      </c>
      <c r="D35" s="4">
        <f t="shared" si="1"/>
        <v>26000</v>
      </c>
    </row>
    <row r="36" spans="1:4" s="5" customFormat="1" ht="18" x14ac:dyDescent="0.35">
      <c r="A36" s="9" t="s">
        <v>41</v>
      </c>
      <c r="B36" s="9">
        <v>80000</v>
      </c>
      <c r="C36" s="9">
        <v>1</v>
      </c>
      <c r="D36" s="4">
        <f t="shared" si="1"/>
        <v>80000</v>
      </c>
    </row>
    <row r="37" spans="1:4" s="5" customFormat="1" ht="18" x14ac:dyDescent="0.35">
      <c r="A37" s="9" t="s">
        <v>42</v>
      </c>
      <c r="B37" s="9">
        <v>15000</v>
      </c>
      <c r="C37" s="9">
        <v>1</v>
      </c>
      <c r="D37" s="4">
        <f t="shared" si="1"/>
        <v>15000</v>
      </c>
    </row>
    <row r="38" spans="1:4" s="5" customFormat="1" ht="18" x14ac:dyDescent="0.35">
      <c r="A38" s="9" t="s">
        <v>49</v>
      </c>
      <c r="B38" s="9">
        <v>350</v>
      </c>
      <c r="C38" s="9">
        <v>40</v>
      </c>
      <c r="D38" s="4">
        <f t="shared" si="1"/>
        <v>14000</v>
      </c>
    </row>
    <row r="39" spans="1:4" s="5" customFormat="1" ht="18" x14ac:dyDescent="0.35">
      <c r="A39" s="9" t="s">
        <v>50</v>
      </c>
      <c r="B39" s="9">
        <v>6000</v>
      </c>
      <c r="C39" s="9">
        <v>2</v>
      </c>
      <c r="D39" s="4">
        <f t="shared" si="1"/>
        <v>12000</v>
      </c>
    </row>
    <row r="40" spans="1:4" s="5" customFormat="1" ht="18" x14ac:dyDescent="0.35">
      <c r="A40" s="9" t="s">
        <v>47</v>
      </c>
      <c r="B40" s="9">
        <v>600</v>
      </c>
      <c r="C40" s="9">
        <v>60</v>
      </c>
      <c r="D40" s="4">
        <f t="shared" si="1"/>
        <v>36000</v>
      </c>
    </row>
    <row r="41" spans="1:4" s="5" customFormat="1" ht="18" x14ac:dyDescent="0.35">
      <c r="A41" s="9" t="s">
        <v>48</v>
      </c>
      <c r="B41" s="9">
        <v>5000</v>
      </c>
      <c r="C41" s="9">
        <v>10</v>
      </c>
      <c r="D41" s="4">
        <f t="shared" si="1"/>
        <v>50000</v>
      </c>
    </row>
    <row r="42" spans="1:4" s="5" customFormat="1" ht="18" x14ac:dyDescent="0.35">
      <c r="A42" s="12" t="s">
        <v>43</v>
      </c>
      <c r="B42" s="12"/>
      <c r="C42" s="12"/>
      <c r="D42" s="13">
        <v>1500000</v>
      </c>
    </row>
    <row r="43" spans="1:4" s="5" customFormat="1" ht="18" x14ac:dyDescent="0.35">
      <c r="A43" s="4" t="s">
        <v>5</v>
      </c>
      <c r="B43" s="8" t="s">
        <v>6</v>
      </c>
      <c r="C43" s="8" t="s">
        <v>0</v>
      </c>
      <c r="D43" s="4" t="s">
        <v>3</v>
      </c>
    </row>
    <row r="44" spans="1:4" ht="31.2" x14ac:dyDescent="0.3">
      <c r="A44" s="14" t="s">
        <v>13</v>
      </c>
      <c r="B44" s="14">
        <v>210000</v>
      </c>
      <c r="C44" s="15">
        <v>1</v>
      </c>
      <c r="D44" s="16">
        <f>B44*C44</f>
        <v>210000</v>
      </c>
    </row>
    <row r="45" spans="1:4" ht="31.2" x14ac:dyDescent="0.3">
      <c r="A45" s="14" t="s">
        <v>14</v>
      </c>
      <c r="B45" s="14">
        <v>269000</v>
      </c>
      <c r="C45" s="15">
        <v>1</v>
      </c>
      <c r="D45" s="16">
        <f>B45*C45</f>
        <v>269000</v>
      </c>
    </row>
    <row r="46" spans="1:4" x14ac:dyDescent="0.3">
      <c r="D46" s="2" t="s">
        <v>7</v>
      </c>
    </row>
    <row r="47" spans="1:4" ht="21" x14ac:dyDescent="0.4">
      <c r="D47" s="6">
        <f>D12+D42+D44+D45</f>
        <v>2529000</v>
      </c>
    </row>
    <row r="48" spans="1:4" x14ac:dyDescent="0.3">
      <c r="A48" s="2" t="s">
        <v>8</v>
      </c>
      <c r="D48" s="2" t="s">
        <v>9</v>
      </c>
    </row>
    <row r="49" spans="1:4" x14ac:dyDescent="0.3">
      <c r="A49" s="7">
        <v>0.18</v>
      </c>
      <c r="D49" s="2">
        <v>470000</v>
      </c>
    </row>
    <row r="50" spans="1:4" ht="46.8" x14ac:dyDescent="0.3">
      <c r="A50" s="2" t="s">
        <v>10</v>
      </c>
      <c r="D50" s="3" t="s">
        <v>11</v>
      </c>
    </row>
    <row r="51" spans="1:4" ht="21" x14ac:dyDescent="0.4">
      <c r="A51" s="6">
        <f>D47+D49</f>
        <v>2999000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2021-09-22T08:56:26Z</dcterms:modified>
</cp:coreProperties>
</file>