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<sst xmlns="http://schemas.openxmlformats.org/spreadsheetml/2006/main" count="48" uniqueCount="46">
  <si>
    <t xml:space="preserve">Запропоноване автором проекту</t>
  </si>
  <si>
    <t xml:space="preserve">№ 
п/п</t>
  </si>
  <si>
    <t xml:space="preserve">Вид матеріалу / послуги</t>
  </si>
  <si>
    <t xml:space="preserve">Необхідна 
кількість</t>
  </si>
  <si>
    <t xml:space="preserve">Ціна за одиницю, грн</t>
  </si>
  <si>
    <t xml:space="preserve">Вартість, грн.</t>
  </si>
  <si>
    <r>
      <rPr>
        <b val="true"/>
        <u val="single"/>
        <sz val="10"/>
        <rFont val="Arial"/>
        <family val="2"/>
        <charset val="1"/>
      </rPr>
      <t xml:space="preserve">Будівельні матеріали, вироби і</t>
    </r>
    <r>
      <rPr>
        <b val="true"/>
        <sz val="10"/>
        <rFont val="Arial"/>
        <family val="2"/>
        <charset val="1"/>
      </rPr>
      <t xml:space="preserve"> </t>
    </r>
    <r>
      <rPr>
        <b val="true"/>
        <u val="single"/>
        <sz val="10"/>
        <rFont val="Arial"/>
        <family val="2"/>
        <charset val="1"/>
      </rPr>
      <t xml:space="preserve">конструкції</t>
    </r>
  </si>
  <si>
    <t xml:space="preserve">Спортивне покриття майданчиків</t>
  </si>
  <si>
    <t xml:space="preserve">Плити бетоннi ФЕМ 60мм</t>
  </si>
  <si>
    <t xml:space="preserve">Сумiш пiщано-гравiйна природна</t>
  </si>
  <si>
    <t xml:space="preserve">Ліхтар</t>
  </si>
  <si>
    <t xml:space="preserve">
</t>
  </si>
  <si>
    <t xml:space="preserve">Пiсок</t>
  </si>
  <si>
    <t xml:space="preserve">Сумiшi бетоннi готовi важкi, клас бетону C16/20</t>
  </si>
  <si>
    <t xml:space="preserve">Поребрик бетонний 1000х200х60</t>
  </si>
  <si>
    <t xml:space="preserve">Щебiнь, фракцiя 40-70 мм</t>
  </si>
  <si>
    <t xml:space="preserve">Суміш ЦПС</t>
  </si>
  <si>
    <t xml:space="preserve">Родючий грунт</t>
  </si>
  <si>
    <t xml:space="preserve">Сидіння для стадіону</t>
  </si>
  <si>
    <t xml:space="preserve">Щебiнь, фракцiя 10-20 мм</t>
  </si>
  <si>
    <t xml:space="preserve">Анкерна закладна</t>
  </si>
  <si>
    <t xml:space="preserve">Сумiш насiння газонних трав</t>
  </si>
  <si>
    <t xml:space="preserve">Вода</t>
  </si>
  <si>
    <t xml:space="preserve">Портландцемент загальнобудiвельного призначення бездобавковий, марка 400</t>
  </si>
  <si>
    <t xml:space="preserve">Саджанець туї</t>
  </si>
  <si>
    <t xml:space="preserve">Емаль антикорозiйна ПФ-115 сiра</t>
  </si>
  <si>
    <t xml:space="preserve">Шуруп 8*70</t>
  </si>
  <si>
    <t xml:space="preserve">Дюбель розпірний 12*80</t>
  </si>
  <si>
    <t xml:space="preserve">Перегнiй</t>
  </si>
  <si>
    <t xml:space="preserve">Шайба 2х8х24</t>
  </si>
  <si>
    <t xml:space="preserve">Енергоносiї машин, врахованих в складi загальновиробничих витрат</t>
  </si>
  <si>
    <t xml:space="preserve">Мастильнi матерiали</t>
  </si>
  <si>
    <t xml:space="preserve">Разом по розділу</t>
  </si>
  <si>
    <t xml:space="preserve">Устаткування</t>
  </si>
  <si>
    <r>
      <rPr>
        <u val="single"/>
        <sz val="10"/>
        <rFont val="Arial"/>
        <family val="2"/>
        <charset val="1"/>
      </rPr>
      <t xml:space="preserve">
</t>
    </r>
    <r>
      <rPr>
        <sz val="10"/>
        <rFont val="Arial"/>
        <family val="2"/>
        <charset val="1"/>
      </rPr>
      <t xml:space="preserve">6,05</t>
    </r>
  </si>
  <si>
    <t xml:space="preserve">Спортивний багатофункціональний комплекс</t>
  </si>
  <si>
    <t xml:space="preserve">Ворота футбольні</t>
  </si>
  <si>
    <t xml:space="preserve">Стійка баскетбольна FIBA</t>
  </si>
  <si>
    <t xml:space="preserve">Лавка</t>
  </si>
  <si>
    <t xml:space="preserve">Спортивний комплекс рукохід</t>
  </si>
  <si>
    <t xml:space="preserve">Турнік і шведська стінка</t>
  </si>
  <si>
    <t xml:space="preserve">Турнік потрійний</t>
  </si>
  <si>
    <t xml:space="preserve">Урна</t>
  </si>
  <si>
    <t xml:space="preserve">Разом по розділу </t>
  </si>
  <si>
    <t xml:space="preserve">Непердбачувані витрати</t>
  </si>
  <si>
    <t xml:space="preserve">Загальна сума витрат: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</si>
</sst>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m"/>
  </numFmts>
  <fonts count="1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 val="true"/>
      <u val="single"/>
      <sz val="10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0"/>
      <name val="Arial"/>
      <family val="0"/>
      <charset val="1"/>
    </font>
    <font>
      <sz val="10"/>
      <color rgb="FF000000"/>
      <name val="Arial"/>
      <family val="2"/>
      <charset val="1"/>
    </font>
    <font>
      <u val="single"/>
      <sz val="10"/>
      <name val="Arial"/>
      <family val="2"/>
      <charset val="1"/>
    </font>
    <font>
      <b val="true"/>
      <sz val="10"/>
      <name val="Arial"/>
      <family val="2"/>
      <charset val="204"/>
    </font>
    <font>
      <b val="true"/>
      <sz val="1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48"/>
  <sheetViews>
    <sheetView showFormulas="false" showGridLines="true" showRowColHeaders="true" showZeros="true" rightToLeft="false" tabSelected="true" showOutlineSymbols="true" defaultGridColor="true" view="normal" topLeftCell="C1" colorId="64" zoomScale="115" zoomScaleNormal="115" zoomScalePageLayoutView="100" workbookViewId="0">
      <selection pane="topLeft" activeCell="J4" activeCellId="0" sqref="J4"/>
    </sheetView>
  </sheetViews>
  <sheetFormatPr defaultColWidth="8.72265625" defaultRowHeight="15" zeroHeight="false" outlineLevelRow="0" outlineLevelCol="0"/>
  <cols>
    <col collapsed="false" customWidth="true" hidden="false" outlineLevel="0" max="1" min="1" style="1" width="4.57"/>
    <col collapsed="false" customWidth="true" hidden="false" outlineLevel="0" max="2" min="2" style="2" width="42.42"/>
    <col collapsed="false" customWidth="true" hidden="false" outlineLevel="0" max="3" min="3" style="3" width="17.86"/>
    <col collapsed="false" customWidth="true" hidden="false" outlineLevel="0" max="4" min="4" style="2" width="16.71"/>
    <col collapsed="false" customWidth="true" hidden="false" outlineLevel="0" max="5" min="5" style="3" width="19.57"/>
    <col collapsed="false" customWidth="true" hidden="false" outlineLevel="0" max="6" min="6" style="3" width="10.29"/>
    <col collapsed="false" customWidth="true" hidden="false" outlineLevel="0" max="7" min="7" style="3" width="10.71"/>
    <col collapsed="false" customWidth="true" hidden="false" outlineLevel="0" max="8" min="8" style="3" width="11.71"/>
    <col collapsed="false" customWidth="false" hidden="false" outlineLevel="0" max="1024" min="9" style="3" width="8.71"/>
  </cols>
  <sheetData>
    <row r="1" customFormat="false" ht="13.8" hidden="false" customHeight="false" outlineLevel="0" collapsed="false">
      <c r="A1" s="4"/>
      <c r="B1" s="5"/>
      <c r="C1" s="6" t="s">
        <v>0</v>
      </c>
      <c r="D1" s="6"/>
      <c r="E1" s="6"/>
      <c r="F1" s="7"/>
      <c r="G1" s="7"/>
      <c r="H1" s="7"/>
    </row>
    <row r="2" s="9" customFormat="true" ht="22.05" hidden="false" customHeight="false" outlineLevel="0" collapsed="false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/>
      <c r="G2" s="7"/>
      <c r="H2" s="7"/>
    </row>
    <row r="3" customFormat="false" ht="28.5" hidden="false" customHeight="true" outlineLevel="0" collapsed="false">
      <c r="A3" s="10" t="n">
        <v>1</v>
      </c>
      <c r="B3" s="11" t="s">
        <v>6</v>
      </c>
      <c r="C3" s="12"/>
      <c r="D3" s="12"/>
      <c r="E3" s="12"/>
      <c r="F3" s="7"/>
      <c r="G3" s="7"/>
      <c r="H3" s="7"/>
      <c r="I3" s="2"/>
      <c r="J3" s="13"/>
      <c r="K3" s="13"/>
      <c r="L3" s="13"/>
      <c r="M3" s="13"/>
      <c r="N3" s="2"/>
      <c r="O3" s="2"/>
      <c r="P3" s="2"/>
      <c r="Q3" s="2"/>
      <c r="R3" s="2"/>
      <c r="S3" s="2"/>
      <c r="T3" s="2"/>
      <c r="U3" s="2"/>
      <c r="V3" s="2"/>
    </row>
    <row r="4" customFormat="false" ht="33" hidden="false" customHeight="true" outlineLevel="0" collapsed="false">
      <c r="A4" s="10" t="n">
        <v>2</v>
      </c>
      <c r="B4" s="14" t="s">
        <v>7</v>
      </c>
      <c r="C4" s="15" t="n">
        <v>2281.74</v>
      </c>
      <c r="D4" s="14" t="n">
        <v>700</v>
      </c>
      <c r="E4" s="15" t="n">
        <f aca="false">C4*D4</f>
        <v>1597218</v>
      </c>
      <c r="F4" s="16"/>
      <c r="G4" s="17"/>
      <c r="H4" s="17"/>
      <c r="I4" s="17"/>
      <c r="J4" s="17"/>
      <c r="K4" s="17"/>
      <c r="L4" s="17"/>
      <c r="M4" s="18"/>
      <c r="R4" s="2"/>
      <c r="S4" s="2"/>
      <c r="T4" s="2"/>
      <c r="U4" s="2"/>
      <c r="V4" s="2"/>
    </row>
    <row r="5" customFormat="false" ht="27.75" hidden="false" customHeight="true" outlineLevel="0" collapsed="false">
      <c r="A5" s="10" t="n">
        <v>4</v>
      </c>
      <c r="B5" s="14" t="s">
        <v>8</v>
      </c>
      <c r="C5" s="14" t="n">
        <v>595.9</v>
      </c>
      <c r="D5" s="14" t="n">
        <v>348</v>
      </c>
      <c r="E5" s="15" t="n">
        <f aca="false">C5*D5</f>
        <v>207373.2</v>
      </c>
      <c r="F5" s="16"/>
      <c r="G5" s="17"/>
      <c r="H5" s="17"/>
      <c r="I5" s="17"/>
      <c r="J5" s="17"/>
      <c r="K5" s="17"/>
      <c r="L5" s="17"/>
      <c r="M5" s="18"/>
      <c r="R5" s="2"/>
      <c r="S5" s="2"/>
      <c r="T5" s="2"/>
      <c r="U5" s="2"/>
      <c r="V5" s="2"/>
    </row>
    <row r="6" customFormat="false" ht="30" hidden="false" customHeight="true" outlineLevel="0" collapsed="false">
      <c r="A6" s="10" t="n">
        <v>5</v>
      </c>
      <c r="B6" s="14" t="s">
        <v>9</v>
      </c>
      <c r="C6" s="19" t="n">
        <v>199093</v>
      </c>
      <c r="D6" s="14" t="n">
        <v>452.98</v>
      </c>
      <c r="E6" s="15" t="n">
        <v>90185.15</v>
      </c>
      <c r="F6" s="16"/>
      <c r="G6" s="17"/>
      <c r="H6" s="17"/>
      <c r="I6" s="17"/>
      <c r="J6" s="17"/>
      <c r="K6" s="17"/>
      <c r="L6" s="17"/>
      <c r="M6" s="18"/>
      <c r="R6" s="2"/>
      <c r="S6" s="2"/>
      <c r="T6" s="2"/>
      <c r="U6" s="2"/>
      <c r="V6" s="2"/>
    </row>
    <row r="7" customFormat="false" ht="34.5" hidden="false" customHeight="true" outlineLevel="0" collapsed="false">
      <c r="A7" s="10" t="n">
        <v>6</v>
      </c>
      <c r="B7" s="14" t="s">
        <v>10</v>
      </c>
      <c r="C7" s="19" t="n">
        <v>12</v>
      </c>
      <c r="D7" s="14" t="n">
        <v>7715.28</v>
      </c>
      <c r="E7" s="15" t="n">
        <f aca="false">C7*D7</f>
        <v>92583.36</v>
      </c>
      <c r="F7" s="16"/>
      <c r="G7" s="20" t="s">
        <v>11</v>
      </c>
      <c r="H7" s="17"/>
      <c r="I7" s="17"/>
      <c r="J7" s="17"/>
      <c r="K7" s="17"/>
      <c r="L7" s="17"/>
      <c r="M7" s="18"/>
      <c r="R7" s="2"/>
      <c r="S7" s="2"/>
      <c r="T7" s="2"/>
      <c r="U7" s="2"/>
      <c r="V7" s="2"/>
    </row>
    <row r="8" customFormat="false" ht="37.5" hidden="false" customHeight="true" outlineLevel="0" collapsed="false">
      <c r="A8" s="10" t="n">
        <v>7</v>
      </c>
      <c r="B8" s="14" t="s">
        <v>12</v>
      </c>
      <c r="C8" s="19" t="n">
        <v>200229</v>
      </c>
      <c r="D8" s="14" t="n">
        <v>350.98</v>
      </c>
      <c r="E8" s="15" t="n">
        <v>70276.37</v>
      </c>
      <c r="F8" s="16"/>
      <c r="G8" s="17"/>
      <c r="H8" s="17"/>
      <c r="I8" s="17"/>
      <c r="J8" s="17"/>
      <c r="K8" s="17"/>
      <c r="L8" s="17"/>
      <c r="M8" s="18"/>
      <c r="R8" s="2"/>
      <c r="S8" s="2"/>
      <c r="T8" s="2"/>
      <c r="U8" s="2"/>
      <c r="V8" s="2"/>
    </row>
    <row r="9" customFormat="false" ht="32.25" hidden="false" customHeight="true" outlineLevel="0" collapsed="false">
      <c r="A9" s="10" t="n">
        <v>8</v>
      </c>
      <c r="B9" s="14" t="s">
        <v>13</v>
      </c>
      <c r="C9" s="19" t="n">
        <v>36153</v>
      </c>
      <c r="D9" s="14" t="n">
        <v>1840.69</v>
      </c>
      <c r="E9" s="15" t="n">
        <v>66546.47</v>
      </c>
      <c r="F9" s="16"/>
      <c r="G9" s="20" t="s">
        <v>11</v>
      </c>
      <c r="H9" s="17"/>
      <c r="I9" s="17"/>
      <c r="J9" s="17"/>
      <c r="K9" s="17"/>
      <c r="L9" s="17"/>
      <c r="M9" s="18"/>
      <c r="R9" s="2"/>
      <c r="S9" s="2"/>
      <c r="T9" s="2"/>
      <c r="U9" s="2"/>
      <c r="V9" s="2"/>
    </row>
    <row r="10" customFormat="false" ht="36.75" hidden="false" customHeight="true" outlineLevel="0" collapsed="false">
      <c r="A10" s="10" t="n">
        <v>9</v>
      </c>
      <c r="B10" s="14" t="s">
        <v>14</v>
      </c>
      <c r="C10" s="19" t="n">
        <v>683</v>
      </c>
      <c r="D10" s="14" t="n">
        <v>108.1</v>
      </c>
      <c r="E10" s="15" t="n">
        <f aca="false">C10*D10</f>
        <v>73832.3</v>
      </c>
      <c r="F10" s="16"/>
      <c r="G10" s="21"/>
      <c r="H10" s="17"/>
      <c r="I10" s="17"/>
      <c r="J10" s="17"/>
      <c r="K10" s="17"/>
      <c r="L10" s="17"/>
      <c r="M10" s="18"/>
      <c r="R10" s="2"/>
      <c r="S10" s="2"/>
      <c r="T10" s="2"/>
      <c r="U10" s="2"/>
      <c r="V10" s="2"/>
    </row>
    <row r="11" customFormat="false" ht="37.5" hidden="false" customHeight="true" outlineLevel="0" collapsed="false">
      <c r="A11" s="10" t="n">
        <v>10</v>
      </c>
      <c r="B11" s="14" t="s">
        <v>15</v>
      </c>
      <c r="C11" s="14" t="n">
        <v>74.34</v>
      </c>
      <c r="D11" s="14" t="n">
        <v>834.71</v>
      </c>
      <c r="E11" s="15" t="n">
        <f aca="false">C11*D11</f>
        <v>62052.3414</v>
      </c>
      <c r="F11" s="16"/>
      <c r="G11" s="17"/>
      <c r="H11" s="17"/>
      <c r="I11" s="17"/>
      <c r="J11" s="17"/>
      <c r="K11" s="17"/>
      <c r="L11" s="17"/>
      <c r="M11" s="18"/>
      <c r="R11" s="2"/>
      <c r="S11" s="2"/>
      <c r="T11" s="2"/>
      <c r="U11" s="2"/>
      <c r="V11" s="2"/>
    </row>
    <row r="12" customFormat="false" ht="32.25" hidden="false" customHeight="true" outlineLevel="0" collapsed="false">
      <c r="A12" s="10" t="n">
        <v>11</v>
      </c>
      <c r="B12" s="14" t="s">
        <v>16</v>
      </c>
      <c r="C12" s="19" t="n">
        <v>32627</v>
      </c>
      <c r="D12" s="14" t="n">
        <v>1258.78</v>
      </c>
      <c r="E12" s="15" t="n">
        <v>41070.22</v>
      </c>
      <c r="F12" s="16"/>
      <c r="G12" s="17"/>
      <c r="H12" s="17"/>
      <c r="I12" s="17"/>
      <c r="J12" s="17"/>
      <c r="K12" s="17"/>
      <c r="L12" s="17"/>
      <c r="M12" s="18"/>
      <c r="R12" s="2"/>
      <c r="S12" s="2"/>
      <c r="T12" s="2"/>
      <c r="U12" s="2"/>
      <c r="V12" s="2"/>
    </row>
    <row r="13" customFormat="false" ht="34.5" hidden="false" customHeight="true" outlineLevel="0" collapsed="false">
      <c r="A13" s="10" t="n">
        <v>12</v>
      </c>
      <c r="B13" s="14" t="s">
        <v>17</v>
      </c>
      <c r="C13" s="19" t="n">
        <v>52603</v>
      </c>
      <c r="D13" s="14" t="n">
        <v>230.45</v>
      </c>
      <c r="E13" s="15" t="n">
        <v>12122.36</v>
      </c>
      <c r="F13" s="16"/>
      <c r="G13" s="20" t="s">
        <v>11</v>
      </c>
      <c r="H13" s="17"/>
      <c r="I13" s="17"/>
      <c r="J13" s="17"/>
      <c r="K13" s="17"/>
      <c r="L13" s="17"/>
      <c r="M13" s="18"/>
      <c r="R13" s="2"/>
      <c r="S13" s="2"/>
      <c r="T13" s="2"/>
      <c r="U13" s="2"/>
      <c r="V13" s="2"/>
    </row>
    <row r="14" customFormat="false" ht="36.75" hidden="false" customHeight="true" outlineLevel="0" collapsed="false">
      <c r="A14" s="10" t="n">
        <v>13</v>
      </c>
      <c r="B14" s="14" t="s">
        <v>18</v>
      </c>
      <c r="C14" s="19" t="n">
        <v>36</v>
      </c>
      <c r="D14" s="14" t="n">
        <v>420.88</v>
      </c>
      <c r="E14" s="15" t="n">
        <f aca="false">C14*D14</f>
        <v>15151.68</v>
      </c>
      <c r="F14" s="16"/>
      <c r="G14" s="20"/>
      <c r="H14" s="17"/>
      <c r="I14" s="17"/>
      <c r="J14" s="17"/>
      <c r="K14" s="17"/>
      <c r="L14" s="17"/>
      <c r="M14" s="18"/>
      <c r="R14" s="2"/>
      <c r="S14" s="2"/>
      <c r="T14" s="2"/>
      <c r="U14" s="2"/>
      <c r="V14" s="2"/>
    </row>
    <row r="15" customFormat="false" ht="33" hidden="false" customHeight="true" outlineLevel="0" collapsed="false">
      <c r="A15" s="10" t="n">
        <v>14</v>
      </c>
      <c r="B15" s="14" t="s">
        <v>19</v>
      </c>
      <c r="C15" s="14" t="n">
        <v>8.85</v>
      </c>
      <c r="D15" s="14" t="n">
        <v>850.01</v>
      </c>
      <c r="E15" s="15" t="n">
        <v>7522.59</v>
      </c>
      <c r="F15" s="16"/>
      <c r="G15" s="17"/>
      <c r="H15" s="17"/>
      <c r="I15" s="17"/>
      <c r="J15" s="17"/>
      <c r="K15" s="17"/>
      <c r="L15" s="17"/>
      <c r="M15" s="18"/>
      <c r="R15" s="2"/>
      <c r="S15" s="2"/>
      <c r="T15" s="2"/>
      <c r="U15" s="2"/>
      <c r="V15" s="2"/>
    </row>
    <row r="16" customFormat="false" ht="30.75" hidden="false" customHeight="true" outlineLevel="0" collapsed="false">
      <c r="A16" s="10" t="n">
        <v>15</v>
      </c>
      <c r="B16" s="14" t="s">
        <v>20</v>
      </c>
      <c r="C16" s="19" t="n">
        <v>12</v>
      </c>
      <c r="D16" s="14" t="n">
        <v>480.7</v>
      </c>
      <c r="E16" s="15" t="n">
        <f aca="false">C16*D16</f>
        <v>5768.4</v>
      </c>
      <c r="F16" s="16"/>
      <c r="G16" s="20"/>
      <c r="H16" s="17"/>
      <c r="I16" s="17"/>
      <c r="J16" s="17"/>
      <c r="K16" s="17"/>
      <c r="L16" s="17"/>
      <c r="M16" s="18"/>
      <c r="R16" s="2"/>
      <c r="S16" s="2"/>
      <c r="T16" s="2"/>
      <c r="U16" s="2"/>
      <c r="V16" s="2"/>
    </row>
    <row r="17" customFormat="false" ht="26.25" hidden="false" customHeight="true" outlineLevel="0" collapsed="false">
      <c r="A17" s="10" t="n">
        <v>16</v>
      </c>
      <c r="B17" s="14" t="s">
        <v>21</v>
      </c>
      <c r="C17" s="14" t="n">
        <v>0.102</v>
      </c>
      <c r="D17" s="14" t="n">
        <v>36188.81</v>
      </c>
      <c r="E17" s="15" t="n">
        <v>3691.26</v>
      </c>
      <c r="F17" s="16"/>
      <c r="G17" s="17"/>
      <c r="H17" s="17"/>
      <c r="I17" s="17"/>
      <c r="J17" s="17"/>
      <c r="K17" s="17"/>
      <c r="L17" s="17"/>
      <c r="M17" s="18"/>
      <c r="R17" s="2"/>
      <c r="S17" s="2"/>
      <c r="T17" s="2"/>
      <c r="U17" s="2"/>
      <c r="V17" s="2"/>
    </row>
    <row r="18" customFormat="false" ht="33.75" hidden="false" customHeight="true" outlineLevel="0" collapsed="false">
      <c r="A18" s="10" t="n">
        <v>17</v>
      </c>
      <c r="B18" s="14" t="s">
        <v>22</v>
      </c>
      <c r="C18" s="19" t="n">
        <v>108212</v>
      </c>
      <c r="D18" s="14" t="n">
        <v>24.26</v>
      </c>
      <c r="E18" s="15" t="n">
        <v>2625.22</v>
      </c>
      <c r="F18" s="16"/>
      <c r="G18" s="20"/>
      <c r="H18" s="17"/>
      <c r="I18" s="17"/>
      <c r="J18" s="17"/>
      <c r="K18" s="17"/>
      <c r="L18" s="17"/>
      <c r="M18" s="18"/>
      <c r="R18" s="2"/>
      <c r="S18" s="2"/>
      <c r="T18" s="2"/>
      <c r="U18" s="2"/>
      <c r="V18" s="2"/>
    </row>
    <row r="19" customFormat="false" ht="28.5" hidden="false" customHeight="true" outlineLevel="0" collapsed="false">
      <c r="A19" s="10" t="n">
        <v>18</v>
      </c>
      <c r="B19" s="14" t="s">
        <v>23</v>
      </c>
      <c r="C19" s="14" t="n">
        <v>0.9562</v>
      </c>
      <c r="D19" s="14" t="n">
        <v>2485.06</v>
      </c>
      <c r="E19" s="15" t="n">
        <v>2376.21</v>
      </c>
      <c r="F19" s="16"/>
      <c r="G19" s="20"/>
      <c r="H19" s="17"/>
      <c r="I19" s="17"/>
      <c r="J19" s="17"/>
      <c r="K19" s="17"/>
      <c r="L19" s="17"/>
      <c r="M19" s="18"/>
      <c r="Q19" s="2"/>
      <c r="S19" s="2"/>
      <c r="T19" s="2"/>
      <c r="U19" s="2"/>
      <c r="V19" s="2"/>
    </row>
    <row r="20" customFormat="false" ht="33.75" hidden="false" customHeight="true" outlineLevel="0" collapsed="false">
      <c r="A20" s="10" t="n">
        <v>19</v>
      </c>
      <c r="B20" s="14" t="s">
        <v>24</v>
      </c>
      <c r="C20" s="19" t="n">
        <v>7</v>
      </c>
      <c r="D20" s="14" t="n">
        <v>380.6</v>
      </c>
      <c r="E20" s="15" t="n">
        <f aca="false">C20*D20</f>
        <v>2664.2</v>
      </c>
      <c r="F20" s="16"/>
      <c r="G20" s="22"/>
      <c r="H20" s="23"/>
      <c r="I20" s="24"/>
      <c r="J20" s="24"/>
      <c r="K20" s="24"/>
      <c r="L20" s="24"/>
      <c r="M20" s="18"/>
      <c r="Q20" s="2"/>
      <c r="S20" s="2"/>
      <c r="T20" s="2"/>
      <c r="U20" s="2"/>
      <c r="V20" s="2"/>
    </row>
    <row r="21" customFormat="false" ht="27.75" hidden="false" customHeight="true" outlineLevel="0" collapsed="false">
      <c r="A21" s="10" t="n">
        <v>20</v>
      </c>
      <c r="B21" s="14" t="s">
        <v>25</v>
      </c>
      <c r="C21" s="14" t="n">
        <v>0.0072</v>
      </c>
      <c r="D21" s="14" t="n">
        <v>76869.09</v>
      </c>
      <c r="E21" s="15" t="n">
        <v>553.46</v>
      </c>
      <c r="F21" s="16"/>
      <c r="G21" s="25"/>
      <c r="H21" s="21"/>
      <c r="I21" s="17"/>
      <c r="J21" s="17"/>
      <c r="K21" s="17"/>
      <c r="L21" s="17"/>
      <c r="M21" s="18"/>
      <c r="Q21" s="2"/>
      <c r="S21" s="2"/>
      <c r="T21" s="2"/>
      <c r="U21" s="2"/>
      <c r="V21" s="2"/>
    </row>
    <row r="22" customFormat="false" ht="33" hidden="false" customHeight="true" outlineLevel="0" collapsed="false">
      <c r="A22" s="10" t="n">
        <v>21</v>
      </c>
      <c r="B22" s="14" t="s">
        <v>26</v>
      </c>
      <c r="C22" s="19" t="n">
        <v>108</v>
      </c>
      <c r="D22" s="14" t="n">
        <v>2.3</v>
      </c>
      <c r="E22" s="15" t="n">
        <f aca="false">C22*D22</f>
        <v>248.4</v>
      </c>
      <c r="F22" s="16"/>
      <c r="G22" s="25"/>
      <c r="H22" s="17"/>
      <c r="I22" s="17"/>
      <c r="J22" s="17"/>
      <c r="K22" s="17"/>
      <c r="L22" s="17"/>
      <c r="M22" s="18"/>
      <c r="Q22" s="2"/>
      <c r="S22" s="2"/>
      <c r="T22" s="2"/>
      <c r="U22" s="2"/>
      <c r="V22" s="2"/>
    </row>
    <row r="23" customFormat="false" ht="29.25" hidden="false" customHeight="true" outlineLevel="0" collapsed="false">
      <c r="A23" s="10" t="n">
        <v>22</v>
      </c>
      <c r="B23" s="14" t="s">
        <v>27</v>
      </c>
      <c r="C23" s="19" t="n">
        <v>108</v>
      </c>
      <c r="D23" s="14" t="n">
        <v>2.24</v>
      </c>
      <c r="E23" s="15" t="n">
        <f aca="false">C23*D23</f>
        <v>241.92</v>
      </c>
      <c r="F23" s="16"/>
      <c r="G23" s="25"/>
      <c r="H23" s="20"/>
      <c r="I23" s="17"/>
      <c r="J23" s="17"/>
      <c r="K23" s="17"/>
      <c r="L23" s="17"/>
      <c r="M23" s="18"/>
      <c r="Q23" s="2"/>
      <c r="S23" s="2"/>
      <c r="T23" s="2"/>
      <c r="U23" s="2"/>
      <c r="V23" s="2"/>
    </row>
    <row r="24" customFormat="false" ht="28.5" hidden="false" customHeight="true" outlineLevel="0" collapsed="false">
      <c r="A24" s="10" t="n">
        <v>23</v>
      </c>
      <c r="B24" s="14" t="s">
        <v>28</v>
      </c>
      <c r="C24" s="14" t="n">
        <v>0.532</v>
      </c>
      <c r="D24" s="14" t="n">
        <v>227.45</v>
      </c>
      <c r="E24" s="15" t="n">
        <f aca="false">C24*D24</f>
        <v>121.0034</v>
      </c>
      <c r="F24" s="16"/>
      <c r="G24" s="25"/>
      <c r="H24" s="17"/>
      <c r="I24" s="17"/>
      <c r="J24" s="17"/>
      <c r="K24" s="17"/>
      <c r="L24" s="17"/>
      <c r="M24" s="18"/>
      <c r="Q24" s="2"/>
      <c r="S24" s="2"/>
      <c r="T24" s="2"/>
      <c r="U24" s="2"/>
      <c r="V24" s="2"/>
    </row>
    <row r="25" customFormat="false" ht="30" hidden="false" customHeight="true" outlineLevel="0" collapsed="false">
      <c r="A25" s="10" t="n">
        <v>24</v>
      </c>
      <c r="B25" s="14" t="s">
        <v>29</v>
      </c>
      <c r="C25" s="19" t="n">
        <v>108</v>
      </c>
      <c r="D25" s="14" t="n">
        <v>0.77</v>
      </c>
      <c r="E25" s="15" t="n">
        <f aca="false">C25*D25</f>
        <v>83.16</v>
      </c>
      <c r="F25" s="16"/>
      <c r="G25" s="25"/>
      <c r="H25" s="17"/>
      <c r="I25" s="17"/>
      <c r="J25" s="17"/>
      <c r="K25" s="17"/>
      <c r="L25" s="17"/>
      <c r="M25" s="18"/>
      <c r="Q25" s="2"/>
      <c r="S25" s="2"/>
      <c r="T25" s="2"/>
      <c r="U25" s="2"/>
      <c r="V25" s="2"/>
    </row>
    <row r="26" customFormat="false" ht="30.75" hidden="false" customHeight="true" outlineLevel="0" collapsed="false">
      <c r="A26" s="10" t="n">
        <v>25</v>
      </c>
      <c r="B26" s="26" t="s">
        <v>30</v>
      </c>
      <c r="C26" s="2"/>
      <c r="E26" s="27"/>
      <c r="F26" s="16"/>
      <c r="G26" s="25"/>
      <c r="H26" s="21"/>
      <c r="I26" s="17"/>
      <c r="J26" s="17"/>
      <c r="K26" s="17"/>
      <c r="L26" s="17"/>
      <c r="M26" s="13"/>
      <c r="Q26" s="2"/>
      <c r="S26" s="2"/>
      <c r="T26" s="2"/>
      <c r="U26" s="2"/>
      <c r="V26" s="2"/>
    </row>
    <row r="27" customFormat="false" ht="33" hidden="false" customHeight="true" outlineLevel="0" collapsed="false">
      <c r="A27" s="10" t="n">
        <v>26</v>
      </c>
      <c r="B27" s="28" t="s">
        <v>31</v>
      </c>
      <c r="C27" s="28" t="n">
        <v>0.0828</v>
      </c>
      <c r="D27" s="28" t="n">
        <v>73.05</v>
      </c>
      <c r="E27" s="27" t="n">
        <f aca="false">C27*D27</f>
        <v>6.04854</v>
      </c>
      <c r="F27" s="28"/>
      <c r="G27" s="25"/>
      <c r="H27" s="17"/>
      <c r="I27" s="17"/>
      <c r="J27" s="17"/>
      <c r="K27" s="17"/>
      <c r="L27" s="17"/>
      <c r="M27" s="18"/>
      <c r="Q27" s="2"/>
      <c r="S27" s="2"/>
      <c r="T27" s="2"/>
      <c r="U27" s="2"/>
      <c r="V27" s="2"/>
    </row>
    <row r="28" customFormat="false" ht="46.5" hidden="false" customHeight="true" outlineLevel="0" collapsed="false">
      <c r="A28" s="10" t="n">
        <v>27</v>
      </c>
      <c r="B28" s="29" t="s">
        <v>32</v>
      </c>
      <c r="C28" s="2"/>
      <c r="D28" s="30"/>
      <c r="E28" s="31" t="n">
        <f aca="false">SUM(E4:E27)</f>
        <v>2354313.32334</v>
      </c>
      <c r="F28" s="30"/>
      <c r="G28" s="25"/>
      <c r="H28" s="32"/>
      <c r="I28" s="32"/>
      <c r="J28" s="32"/>
      <c r="K28" s="32"/>
      <c r="L28" s="32"/>
      <c r="M28" s="33"/>
      <c r="Q28" s="2"/>
      <c r="S28" s="30"/>
      <c r="T28" s="30"/>
      <c r="U28" s="30"/>
      <c r="V28" s="30"/>
    </row>
    <row r="29" customFormat="false" ht="15" hidden="false" customHeight="true" outlineLevel="0" collapsed="false">
      <c r="A29" s="10" t="n">
        <v>28</v>
      </c>
      <c r="B29" s="34" t="s">
        <v>33</v>
      </c>
      <c r="C29" s="2"/>
      <c r="E29" s="27"/>
      <c r="F29" s="30"/>
      <c r="G29" s="25"/>
      <c r="H29" s="20" t="s">
        <v>34</v>
      </c>
      <c r="I29" s="17"/>
      <c r="J29" s="17"/>
      <c r="K29" s="17"/>
      <c r="L29" s="17"/>
      <c r="M29" s="13"/>
      <c r="Q29" s="2"/>
      <c r="S29" s="2"/>
      <c r="T29" s="2"/>
      <c r="U29" s="2"/>
      <c r="V29" s="2"/>
    </row>
    <row r="30" customFormat="false" ht="26.25" hidden="false" customHeight="true" outlineLevel="0" collapsed="false">
      <c r="A30" s="10" t="n">
        <v>29</v>
      </c>
      <c r="B30" s="28" t="s">
        <v>35</v>
      </c>
      <c r="C30" s="35" t="n">
        <v>1</v>
      </c>
      <c r="D30" s="36" t="n">
        <v>37000</v>
      </c>
      <c r="E30" s="27" t="n">
        <f aca="false">C30*D30</f>
        <v>37000</v>
      </c>
      <c r="F30" s="28"/>
      <c r="G30" s="25"/>
      <c r="H30" s="24"/>
      <c r="I30" s="25"/>
      <c r="J30" s="17"/>
      <c r="K30" s="17"/>
      <c r="L30" s="17"/>
      <c r="M30" s="17"/>
      <c r="N30" s="17"/>
      <c r="Q30" s="2"/>
      <c r="S30" s="2"/>
      <c r="T30" s="2"/>
      <c r="U30" s="2"/>
      <c r="V30" s="2"/>
    </row>
    <row r="31" customFormat="false" ht="30" hidden="false" customHeight="true" outlineLevel="0" collapsed="false">
      <c r="A31" s="10" t="n">
        <v>30</v>
      </c>
      <c r="B31" s="28" t="s">
        <v>36</v>
      </c>
      <c r="C31" s="35" t="n">
        <v>2</v>
      </c>
      <c r="D31" s="36" t="n">
        <v>14982.81</v>
      </c>
      <c r="E31" s="27" t="n">
        <f aca="false">C31*D31</f>
        <v>29965.62</v>
      </c>
      <c r="F31" s="28"/>
      <c r="G31" s="28"/>
      <c r="H31" s="35"/>
      <c r="I31" s="25"/>
      <c r="J31" s="17"/>
      <c r="K31" s="17"/>
      <c r="L31" s="17"/>
      <c r="M31" s="17"/>
      <c r="N31" s="17"/>
      <c r="Q31" s="2"/>
      <c r="S31" s="2"/>
      <c r="T31" s="2"/>
      <c r="U31" s="2"/>
      <c r="V31" s="2"/>
    </row>
    <row r="32" customFormat="false" ht="15" hidden="false" customHeight="false" outlineLevel="0" collapsed="false">
      <c r="A32" s="10" t="n">
        <v>31</v>
      </c>
      <c r="B32" s="37"/>
      <c r="C32" s="35"/>
      <c r="D32" s="36"/>
      <c r="E32" s="27"/>
      <c r="F32" s="35"/>
      <c r="G32" s="35"/>
      <c r="H32" s="35"/>
      <c r="I32" s="24"/>
      <c r="J32" s="24"/>
      <c r="K32" s="24"/>
      <c r="L32" s="24"/>
      <c r="M32" s="24"/>
      <c r="N32" s="24"/>
      <c r="R32" s="28"/>
      <c r="S32" s="28"/>
      <c r="T32" s="28"/>
      <c r="U32" s="28"/>
      <c r="V32" s="28"/>
    </row>
    <row r="33" customFormat="false" ht="24" hidden="false" customHeight="true" outlineLevel="0" collapsed="false">
      <c r="A33" s="10" t="n">
        <v>32</v>
      </c>
      <c r="B33" s="28" t="s">
        <v>37</v>
      </c>
      <c r="C33" s="35" t="n">
        <v>2</v>
      </c>
      <c r="D33" s="36" t="n">
        <v>14337.29</v>
      </c>
      <c r="E33" s="27" t="n">
        <f aca="false">C33*D33</f>
        <v>28674.58</v>
      </c>
      <c r="F33" s="28"/>
      <c r="G33" s="28"/>
      <c r="H33" s="35"/>
      <c r="I33" s="17"/>
      <c r="J33" s="17"/>
      <c r="K33" s="17"/>
      <c r="L33" s="17"/>
      <c r="M33" s="17"/>
      <c r="N33" s="17"/>
      <c r="R33" s="2"/>
      <c r="S33" s="2"/>
      <c r="T33" s="2"/>
      <c r="U33" s="2"/>
      <c r="V33" s="2"/>
    </row>
    <row r="34" customFormat="false" ht="24" hidden="false" customHeight="true" outlineLevel="0" collapsed="false">
      <c r="A34" s="10" t="n">
        <v>33</v>
      </c>
      <c r="B34" s="28" t="s">
        <v>38</v>
      </c>
      <c r="C34" s="35" t="n">
        <v>5</v>
      </c>
      <c r="D34" s="36" t="n">
        <v>3903.73</v>
      </c>
      <c r="E34" s="27" t="n">
        <f aca="false">C34*D34</f>
        <v>19518.65</v>
      </c>
      <c r="F34" s="28"/>
      <c r="G34" s="28"/>
      <c r="H34" s="35"/>
      <c r="I34" s="17"/>
      <c r="J34" s="17"/>
      <c r="K34" s="17"/>
      <c r="L34" s="17"/>
      <c r="M34" s="17"/>
      <c r="N34" s="17"/>
      <c r="R34" s="2"/>
      <c r="S34" s="2"/>
      <c r="T34" s="2"/>
      <c r="U34" s="2"/>
      <c r="V34" s="2"/>
    </row>
    <row r="35" customFormat="false" ht="28.5" hidden="false" customHeight="true" outlineLevel="0" collapsed="false">
      <c r="A35" s="10" t="n">
        <v>34</v>
      </c>
      <c r="B35" s="28" t="s">
        <v>39</v>
      </c>
      <c r="C35" s="35" t="n">
        <v>1</v>
      </c>
      <c r="D35" s="36" t="n">
        <v>14440.66</v>
      </c>
      <c r="E35" s="27" t="n">
        <f aca="false">C35*D35</f>
        <v>14440.66</v>
      </c>
      <c r="F35" s="28"/>
      <c r="G35" s="28"/>
      <c r="H35" s="35"/>
      <c r="I35" s="17"/>
      <c r="J35" s="17"/>
      <c r="K35" s="17"/>
      <c r="L35" s="17"/>
      <c r="M35" s="17"/>
      <c r="N35" s="17"/>
      <c r="R35" s="2"/>
      <c r="S35" s="2"/>
      <c r="T35" s="2"/>
      <c r="U35" s="2"/>
      <c r="V35" s="2"/>
    </row>
    <row r="36" customFormat="false" ht="25.5" hidden="false" customHeight="true" outlineLevel="0" collapsed="false">
      <c r="A36" s="10" t="n">
        <v>35</v>
      </c>
      <c r="B36" s="28" t="s">
        <v>40</v>
      </c>
      <c r="C36" s="35" t="n">
        <v>1</v>
      </c>
      <c r="D36" s="36" t="n">
        <v>9729.87</v>
      </c>
      <c r="E36" s="27" t="n">
        <f aca="false">C36*D36</f>
        <v>9729.87</v>
      </c>
      <c r="F36" s="28"/>
      <c r="G36" s="28"/>
      <c r="H36" s="35"/>
      <c r="I36" s="17"/>
      <c r="J36" s="17"/>
      <c r="K36" s="17"/>
      <c r="L36" s="17"/>
      <c r="M36" s="17"/>
      <c r="N36" s="17"/>
      <c r="R36" s="2"/>
      <c r="S36" s="2"/>
      <c r="T36" s="2"/>
      <c r="U36" s="2"/>
      <c r="V36" s="2"/>
    </row>
    <row r="37" customFormat="false" ht="31.5" hidden="false" customHeight="true" outlineLevel="0" collapsed="false">
      <c r="A37" s="10" t="n">
        <v>36</v>
      </c>
      <c r="B37" s="28" t="s">
        <v>41</v>
      </c>
      <c r="C37" s="35" t="n">
        <v>1</v>
      </c>
      <c r="D37" s="36" t="n">
        <v>9915.24</v>
      </c>
      <c r="E37" s="27" t="n">
        <f aca="false">C37*D37</f>
        <v>9915.24</v>
      </c>
      <c r="F37" s="28"/>
      <c r="G37" s="28"/>
      <c r="H37" s="35"/>
      <c r="I37" s="17"/>
      <c r="J37" s="17"/>
      <c r="K37" s="17"/>
      <c r="L37" s="17"/>
      <c r="M37" s="17"/>
      <c r="N37" s="17"/>
      <c r="R37" s="2"/>
      <c r="S37" s="2"/>
      <c r="T37" s="2"/>
      <c r="U37" s="2"/>
      <c r="V37" s="2"/>
    </row>
    <row r="38" customFormat="false" ht="34.5" hidden="false" customHeight="true" outlineLevel="0" collapsed="false">
      <c r="A38" s="10" t="n">
        <v>37</v>
      </c>
      <c r="B38" s="28" t="s">
        <v>42</v>
      </c>
      <c r="C38" s="35" t="n">
        <v>5</v>
      </c>
      <c r="D38" s="36" t="n">
        <v>779.45</v>
      </c>
      <c r="E38" s="27" t="n">
        <f aca="false">C38*D38</f>
        <v>3897.25</v>
      </c>
      <c r="F38" s="28"/>
      <c r="G38" s="28"/>
      <c r="H38" s="35"/>
      <c r="I38" s="17"/>
      <c r="J38" s="17"/>
      <c r="K38" s="17"/>
      <c r="L38" s="17"/>
      <c r="M38" s="17"/>
      <c r="N38" s="17"/>
      <c r="R38" s="2"/>
      <c r="S38" s="2"/>
      <c r="T38" s="2"/>
      <c r="U38" s="2"/>
      <c r="V38" s="2"/>
    </row>
    <row r="39" customFormat="false" ht="18.75" hidden="false" customHeight="true" outlineLevel="0" collapsed="false">
      <c r="A39" s="10" t="n">
        <v>38</v>
      </c>
      <c r="B39" s="29" t="s">
        <v>43</v>
      </c>
      <c r="C39" s="2"/>
      <c r="D39" s="30"/>
      <c r="E39" s="38" t="n">
        <f aca="false">SUM(E29:E38)</f>
        <v>153141.87</v>
      </c>
      <c r="F39" s="30"/>
      <c r="G39" s="30"/>
      <c r="H39" s="30"/>
      <c r="I39" s="30"/>
      <c r="J39" s="33"/>
      <c r="K39" s="33"/>
      <c r="L39" s="33"/>
      <c r="M39" s="33"/>
      <c r="R39" s="30"/>
      <c r="S39" s="30"/>
      <c r="T39" s="30"/>
      <c r="U39" s="30"/>
      <c r="V39" s="30"/>
    </row>
    <row r="40" customFormat="false" ht="15" hidden="false" customHeight="false" outlineLevel="0" collapsed="false">
      <c r="A40" s="10" t="n">
        <v>39</v>
      </c>
      <c r="B40" s="38" t="s">
        <v>44</v>
      </c>
      <c r="E40" s="39" t="n">
        <v>492544.81</v>
      </c>
      <c r="J40" s="40"/>
      <c r="K40" s="40"/>
      <c r="L40" s="40"/>
      <c r="M40" s="40"/>
    </row>
    <row r="41" customFormat="false" ht="15" hidden="false" customHeight="false" outlineLevel="0" collapsed="false">
      <c r="A41" s="10" t="n">
        <v>40</v>
      </c>
      <c r="J41" s="40"/>
      <c r="K41" s="40"/>
      <c r="L41" s="40"/>
      <c r="M41" s="40"/>
    </row>
    <row r="42" customFormat="false" ht="15" hidden="false" customHeight="false" outlineLevel="0" collapsed="false">
      <c r="A42" s="10" t="n">
        <v>41</v>
      </c>
      <c r="B42" s="38" t="s">
        <v>45</v>
      </c>
      <c r="C42" s="39"/>
      <c r="D42" s="38"/>
      <c r="E42" s="39" t="n">
        <v>3000000</v>
      </c>
      <c r="J42" s="40"/>
      <c r="K42" s="40"/>
      <c r="L42" s="40"/>
      <c r="M42" s="40"/>
    </row>
    <row r="43" customFormat="false" ht="15" hidden="false" customHeight="false" outlineLevel="0" collapsed="false">
      <c r="J43" s="40"/>
      <c r="K43" s="40"/>
      <c r="L43" s="40"/>
      <c r="M43" s="40"/>
    </row>
    <row r="44" customFormat="false" ht="15" hidden="false" customHeight="false" outlineLevel="0" collapsed="false">
      <c r="J44" s="40"/>
      <c r="K44" s="40"/>
      <c r="L44" s="40"/>
      <c r="M44" s="40"/>
    </row>
    <row r="45" customFormat="false" ht="15" hidden="false" customHeight="false" outlineLevel="0" collapsed="false">
      <c r="J45" s="40"/>
      <c r="K45" s="40"/>
      <c r="L45" s="40"/>
      <c r="M45" s="40"/>
    </row>
    <row r="46" customFormat="false" ht="15" hidden="false" customHeight="false" outlineLevel="0" collapsed="false">
      <c r="J46" s="40"/>
      <c r="K46" s="40"/>
      <c r="L46" s="40"/>
      <c r="M46" s="40"/>
    </row>
    <row r="47" customFormat="false" ht="15" hidden="false" customHeight="false" outlineLevel="0" collapsed="false">
      <c r="J47" s="40"/>
      <c r="K47" s="40"/>
      <c r="L47" s="40"/>
      <c r="M47" s="40"/>
    </row>
    <row r="48" customFormat="false" ht="15" hidden="false" customHeight="false" outlineLevel="0" collapsed="false">
      <c r="J48" s="40"/>
      <c r="K48" s="40"/>
      <c r="L48" s="40"/>
      <c r="M48" s="40"/>
    </row>
  </sheetData>
  <mergeCells count="2">
    <mergeCell ref="C1:E1"/>
    <mergeCell ref="N3:P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LibreOffice/7.0.1.2$Windows_X86_64 LibreOffice_project/7cbcfc562f6eb6708b5ff7d7397325de9e764452</Application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2016-09-21T11:18:44Z</dcterms:created>
  <dc:creator>Юлия</dc:creator>
  <dc:description/>
  <dc:language>uk-UA</dc:language>
  <cp:lastModifiedBy/>
  <cp:lastPrinted>2016-09-24T18:37:54Z</cp:lastPrinted>
  <dcterms:modified xsi:type="dcterms:W3CDTF">2021-09-16T11:43:42Z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