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Documents\OLGA\2021\Школа\Їдальня\Кошторис\"/>
    </mc:Choice>
  </mc:AlternateContent>
  <xr:revisionPtr revIDLastSave="0" documentId="13_ncr:1_{2A9F6168-4BB2-4F82-9077-409AFED561BB}" xr6:coauthVersionLast="45" xr6:coauthVersionMax="45" xr10:uidLastSave="{00000000-0000-0000-0000-000000000000}"/>
  <bookViews>
    <workbookView xWindow="-120" yWindow="-120" windowWidth="25440" windowHeight="15540" xr2:uid="{BC544FE6-6F2B-4FFD-B681-ACAAAAB564ED}"/>
  </bookViews>
  <sheets>
    <sheet name="1003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8" i="1" l="1"/>
  <c r="G97" i="1" l="1"/>
  <c r="G95" i="1"/>
  <c r="G96" i="1"/>
  <c r="G94" i="1"/>
  <c r="G93" i="1"/>
  <c r="G91" i="1"/>
  <c r="G90" i="1"/>
  <c r="G89" i="1"/>
  <c r="G88" i="1"/>
  <c r="G87" i="1"/>
  <c r="G86" i="1"/>
  <c r="G85" i="1"/>
  <c r="G78" i="1"/>
  <c r="G61" i="1" l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5" i="1"/>
  <c r="G38" i="1"/>
  <c r="G37" i="1"/>
  <c r="G34" i="1"/>
  <c r="G39" i="1"/>
  <c r="G36" i="1"/>
  <c r="G32" i="1"/>
  <c r="G33" i="1"/>
  <c r="G31" i="1"/>
  <c r="G30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7" i="1"/>
  <c r="G82" i="1"/>
  <c r="G81" i="1"/>
  <c r="G80" i="1"/>
  <c r="G79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83" i="1" l="1"/>
  <c r="G100" i="1" s="1"/>
</calcChain>
</file>

<file path=xl/sharedStrings.xml><?xml version="1.0" encoding="utf-8"?>
<sst xmlns="http://schemas.openxmlformats.org/spreadsheetml/2006/main" count="173" uniqueCount="145">
  <si>
    <t>Пропозиція по обладнанню</t>
  </si>
  <si>
    <t>№ п/п</t>
  </si>
  <si>
    <t>Назва</t>
  </si>
  <si>
    <t>Габаритні розміри та технічні дані</t>
  </si>
  <si>
    <t>кВт</t>
  </si>
  <si>
    <t>Кіл-ть, шт.</t>
  </si>
  <si>
    <t>Стіл виробничий з бортом та полицею. Повністью з нерж. сталі.</t>
  </si>
  <si>
    <t>1200х600х850</t>
  </si>
  <si>
    <t>Полка-сушка (тарілки+стакани)</t>
  </si>
  <si>
    <t>1000х320х320</t>
  </si>
  <si>
    <t>Стіл-мийка 2-х секційна з бортом (глиб.мийки 300 мм.зліва) Повністью з нерж. сталі.</t>
  </si>
  <si>
    <t>1600х700х850</t>
  </si>
  <si>
    <t>Комплект миючих та опліскуючих засобів</t>
  </si>
  <si>
    <t>Миючий-20 л, ополіскуючий 5л</t>
  </si>
  <si>
    <t>Стіл підставка виробничий без борта.Повністью з нерж. сталі.</t>
  </si>
  <si>
    <t>600х600х600</t>
  </si>
  <si>
    <t>Стіл виробничий з бортом та полицею.  Повністью з нерж. сталі.</t>
  </si>
  <si>
    <t>1500х700х850</t>
  </si>
  <si>
    <t>Засіб миючий Unox DB1015A0 (набір)</t>
  </si>
  <si>
    <t>Концентрований миючий / обполіскувати засіб для пароконвекційні печей серії Mind Maps (XEVC ..., XECC ..., XEBC ...) з автоматичною системою мийки. У наборі 10 пляшок по 1 л</t>
  </si>
  <si>
    <t>Підставка під пароконвекційну піч з направляючими під гастроємкості</t>
  </si>
  <si>
    <t>Стелаж кондитерський на колесах.  Повністью з нерж. сталі.</t>
  </si>
  <si>
    <r>
      <t>Мийка 3-х секційна з</t>
    </r>
    <r>
      <rPr>
        <b/>
        <u/>
        <sz val="11"/>
        <rFont val="Verdana"/>
        <family val="2"/>
        <charset val="204"/>
      </rPr>
      <t xml:space="preserve"> Г подібним правим бортом</t>
    </r>
    <r>
      <rPr>
        <sz val="11"/>
        <rFont val="Verdana"/>
        <family val="2"/>
        <charset val="204"/>
      </rPr>
      <t xml:space="preserve"> (глиб.мийки 300 мм.зліва) Повністью з нерж. сталі.</t>
    </r>
  </si>
  <si>
    <t>1800х700х850</t>
  </si>
  <si>
    <t>1500х320х320</t>
  </si>
  <si>
    <t>900х700х850</t>
  </si>
  <si>
    <t>Стелаж 5-ть полиць.  Повністью з нерж. сталі.</t>
  </si>
  <si>
    <t>1000х700х1900</t>
  </si>
  <si>
    <t>1200х700х850</t>
  </si>
  <si>
    <t>1300х700х850</t>
  </si>
  <si>
    <r>
      <t>Полиця</t>
    </r>
    <r>
      <rPr>
        <b/>
        <u/>
        <sz val="11"/>
        <rFont val="Verdana"/>
        <family val="2"/>
        <charset val="204"/>
      </rPr>
      <t xml:space="preserve"> 3-х </t>
    </r>
    <r>
      <rPr>
        <sz val="11"/>
        <rFont val="Verdana"/>
        <family val="2"/>
        <charset val="204"/>
      </rPr>
      <t>ярусна відкрита . Повністью з нерж. сталі</t>
    </r>
  </si>
  <si>
    <t>2000х300х350</t>
  </si>
  <si>
    <t>СТІЛ ХОЛОДИЛЬНИЙ NEO CONCEPT 3-Х ДВЕРНИЙ</t>
  </si>
  <si>
    <t>Місткість: 460 л. Температурний режим: : 0ºC, +10º C. Габарити: 1792x700x850 мм. Кількість дверей: 3. Термоізоляція з пінополіуретану 50 мм. Підключення: 0,41 кВт, 220 В.</t>
  </si>
  <si>
    <t>1500*700*850</t>
  </si>
  <si>
    <r>
      <t xml:space="preserve">Стіл виробничий з бортом та </t>
    </r>
    <r>
      <rPr>
        <b/>
        <u/>
        <sz val="11"/>
        <rFont val="Verdana"/>
        <family val="2"/>
        <charset val="204"/>
      </rPr>
      <t>2 полицям</t>
    </r>
    <r>
      <rPr>
        <sz val="11"/>
        <rFont val="Verdana"/>
        <family val="2"/>
        <charset val="204"/>
      </rPr>
      <t>и.  Повністью з нерж. сталі.</t>
    </r>
  </si>
  <si>
    <t>2000х700х850</t>
  </si>
  <si>
    <r>
      <t xml:space="preserve">Стіл виробничий з бортом та </t>
    </r>
    <r>
      <rPr>
        <b/>
        <u/>
        <sz val="11"/>
        <rFont val="Verdana"/>
        <family val="2"/>
        <charset val="204"/>
      </rPr>
      <t>2 полицям</t>
    </r>
    <r>
      <rPr>
        <sz val="11"/>
        <rFont val="Verdana"/>
        <family val="2"/>
        <charset val="204"/>
      </rPr>
      <t>и.  Повністью з нерж. сталі., правий нижній кут зі скосом</t>
    </r>
  </si>
  <si>
    <t>Стелаж 3-и полиці.  Повністью з нерж. сталі. правий нижній кут зі скосом</t>
  </si>
  <si>
    <t>1000х700х1300</t>
  </si>
  <si>
    <t>Стіл виробничий без борта з полицею.  Повністью з нерж. сталі.</t>
  </si>
  <si>
    <t>800х500х850</t>
  </si>
  <si>
    <t>Стіл виробничий без борта з полицею.  Повністью з нерж. сталі. правий та лівий нижній кут зі скосом</t>
  </si>
  <si>
    <t>1300х600х850</t>
  </si>
  <si>
    <t>ПЛИТА ІНДУКЦІЙНА З ЕЛЕКТРОННИМ УПРАВЛІННЯМ, 3500W</t>
  </si>
  <si>
    <t>Габарити: 328х396х110 мм. Кількість конфорок: 1. Матеріал корпусу: нержавіюча сталь. Температурний режим: 60 °С-280 °С. Одна зона нагріву. 13 рівнів потужності нагріву (0,4-3,5 кВт). Захист від перегріву. Електронний таймер до 120 хвилин. Панель управління: електронне + рукоятка. Підключення: 3,5 кВт, 220 В. Вага: 4 кг</t>
  </si>
  <si>
    <t>М’ЯСОРУБКА TCG 12 E 1PH non-CE</t>
  </si>
  <si>
    <t>М'ясорубка-терка потужністю 0,74 кВт і продуктивністю 60 кг на годину. Для подрібнення використовується система ножів і решіток - enterprise. Діаметр отворів ножової решітки - 4,5 мм. Габарити моделі (ШхГхВ): 600х300х530мм, вага 25 кг. Матеріал корпусу м'ясорубки - алюміній. Електрична мережа: однофазна, 220-380 В, 50 Гц.</t>
  </si>
  <si>
    <t>Апарат для варіння при низькій температурі  Softcooker</t>
  </si>
  <si>
    <t>Максимальна глибина гастроемкости 200 мм. Робоча температура 40 -115ºС. Циркуляційний насос, захисний вимикач (термодатчик), затиск для кріплення на гастроемкости або каструлі. Оптимальна робота забезпечується при обсязі води до 50-80 л</t>
  </si>
  <si>
    <t>Контейнер для апарату  Softcooker</t>
  </si>
  <si>
    <t>Габарити: 360х565х230 мм. Максимальний об'єм води: 34 л. Комплектація: контейнер, гастроємкість GN 1/1 - 200 мм, кришка.</t>
  </si>
  <si>
    <t>ВАКУУМНИЙ ПАКУВАЛЬНИК AVM 312</t>
  </si>
  <si>
    <t xml:space="preserve">Продуктивність вакуумної помпи: 12 м.куб/год. Довжина зварювальної планки: 310 мм.  Максимальна ширина пакету: 300 мм. Розміри камери: 343х434х175 мм. Габарити: 415х585х400 мм. Підключення: 0,75 кВт,  220 В. Можливість заповнення інертним газом. Вага: 35 кг.
</t>
  </si>
  <si>
    <t xml:space="preserve">МІКСЕР РУЧНИЙ Франція 250 COMBI
</t>
  </si>
  <si>
    <t>Трубка довжиною 350 мм Потужність 270 Вт Швидкість Від 500 до 1800 об / хв (віночка) Від 2300 до 9600 об / хв (міксера)</t>
  </si>
  <si>
    <t>СЛАЙСЕР 250 мм Китай</t>
  </si>
  <si>
    <t xml:space="preserve">
Діаметр леза: 250 мм. Товщина нарізки: 0,2-15 мм. Габарити: 470х400х370 мм. Матеріал корпусу: алюміній. Потужність: 0,15 кВт. Напруга: 220 В. Вага: 16,6 кг.</t>
  </si>
  <si>
    <t>Пристрій миючий</t>
  </si>
  <si>
    <t>Модель _111 ДУШИРУЮЧИЙ ПРИСТРІЙ   миючий душ, зміщувач пружина нерж.сталь, обертання на 180 ° корпус хромована латуньразм. 250x1120h</t>
  </si>
  <si>
    <t>Міксер для молочних коктелів</t>
  </si>
  <si>
    <t>Корпус - алюміній, один стакан з нержавіючої сталі об'ємом 0,5 л, швидкість 15 000 об / хв.</t>
  </si>
  <si>
    <t>Соковитискач для цитрусових</t>
  </si>
  <si>
    <t>Соковижималка для цитрусових, електрична, 1400 об / хв, пластиковий корпус, робочий орган з нержавіючої сталі</t>
  </si>
  <si>
    <t>Плита 4-х комфорочная з духовкою</t>
  </si>
  <si>
    <t>Плита 4-х комфорочная без духовки на підставці</t>
  </si>
  <si>
    <t>Полиця навісна дворівнева</t>
  </si>
  <si>
    <t>Сушка тарілки + склянки</t>
  </si>
  <si>
    <t>Мийка двосекційна з бортом без полки сталь 0,8 мм</t>
  </si>
  <si>
    <t>Стіл з бортом і полицею</t>
  </si>
  <si>
    <t>Стелаж 5 полиць</t>
  </si>
  <si>
    <t>Мармит універсальний</t>
  </si>
  <si>
    <t>Полку надставка однорівнева з гнутим склом іподсветкой</t>
  </si>
  <si>
    <t>напрямні</t>
  </si>
  <si>
    <t>нейтральний елемент</t>
  </si>
  <si>
    <t>Місце касира</t>
  </si>
  <si>
    <t>960/700/850</t>
  </si>
  <si>
    <t>1500/300/300</t>
  </si>
  <si>
    <t>1200/300/400</t>
  </si>
  <si>
    <t>1200/700/850/280</t>
  </si>
  <si>
    <t>1500/700/850/280</t>
  </si>
  <si>
    <t>1200/700/850</t>
  </si>
  <si>
    <t>1500/700/850</t>
  </si>
  <si>
    <t>1000/500/1800</t>
  </si>
  <si>
    <t>1500/500/1800</t>
  </si>
  <si>
    <t>1800/700/850</t>
  </si>
  <si>
    <t>1800/300/500</t>
  </si>
  <si>
    <t>1800/300/300</t>
  </si>
  <si>
    <t>1500/300/500</t>
  </si>
  <si>
    <t>600/700/1440</t>
  </si>
  <si>
    <t>Ціна, грн</t>
  </si>
  <si>
    <t>Сума, грн</t>
  </si>
  <si>
    <t>Напрямні</t>
  </si>
  <si>
    <t>Сервіс стійка</t>
  </si>
  <si>
    <t>Пприлавок охолоджуваний</t>
  </si>
  <si>
    <t>ПОСУДОМИЙКА купольна З ДОЗАТОРОМ МИЮЧОГО ЗАСОБУ</t>
  </si>
  <si>
    <t>Габарити: 675х675х1420 мм. Продуктивність: 40 кас / год. . Мийний цикл: 120 сек. Режим миття/ополіскування: 60 ° С / 90 ° С. Вбудований дозатор для ополіскуючих та миючих засобів. Підключення до холодної та гарячої води (не більше + 50 ° С). Панель управління: електромеханічна. У комплекті: касета для тарілок, касета для келихів, корзина для столових приборів. Підключення: 11,1 кВт, 380 В.</t>
  </si>
  <si>
    <t>Помягшувач 12 л</t>
  </si>
  <si>
    <t>Пароконвектомат (600*400)*6 Unox</t>
  </si>
  <si>
    <t>Пароконвектомат GN 1/1*10 Unox</t>
  </si>
  <si>
    <t>Електрична, 10 рівнів GN 1/1, відстань між рівнями 67 мм, температурний режим +30 ... + 260 градусів, одноточковий термощуп, автоматична система мийки, світлодіодне підсвічування камери, цифрова сенсорна панель управління ONE, 8 швидкостей вентилятора (4 з реверсом + 4 напівстат). Відкриття двері зліва направо</t>
  </si>
  <si>
    <t>Підставка _стенд з направляючими</t>
  </si>
  <si>
    <t>Помягшувач 8  л</t>
  </si>
  <si>
    <t>600*400</t>
  </si>
  <si>
    <t>800х800х850 GN1/1</t>
  </si>
  <si>
    <t>СТІЛ ХОЛОДИЛЬНИЙ NEO CONCEPT 23-Х ДВЕРНИЙ</t>
  </si>
  <si>
    <t xml:space="preserve">Місткість: 300 л. Температурний режим: : 0ºC, +10º C. Габарити: 1342x700x850 мм. Кількість дверей: 2. Термоізоляція з пінополіуретану 50 мм. </t>
  </si>
  <si>
    <t>ШАФА МОРОЗИЛЬНА 650л HKN-GX650BT INOX</t>
  </si>
  <si>
    <t xml:space="preserve">Шафа морозильна 1-но дверна. Об'єм: 650л. Температурний режим: -18/-22 °С. Габарити 740x830x2010мм, Підключення: 0,48 кВт, 220В. Вага: 126 кг. </t>
  </si>
  <si>
    <t xml:space="preserve">Шафа холодильна 1-но дверна. Об'єм: 650л. Температурний режим: -2/+8 °С. Габарити 740x830x2010 мм, Підключення: 0,22 кВт, 220В. Вага: 121 кг. </t>
  </si>
  <si>
    <t>ШАФА ХОЛОДИЛЬНА 650л HKN-GX650TN INOX</t>
  </si>
  <si>
    <t>ШАФА ХОЛОДИЛЬНА 1400л HKN-GX1410TN INOX</t>
  </si>
  <si>
    <t xml:space="preserve">Шафа холодильна 2-х дверна. Об'єм: 1300л. Температурній режим: -2/+8 °С. Габарити 1480x830x2010мм, Підключення: 0,44 кВт, 220В. Вага: 188 кг. </t>
  </si>
  <si>
    <r>
      <t xml:space="preserve">Електрична, </t>
    </r>
    <r>
      <rPr>
        <u/>
        <sz val="11"/>
        <rFont val="Verdana"/>
        <family val="2"/>
        <charset val="204"/>
      </rPr>
      <t>6 рівнів 600*400</t>
    </r>
    <r>
      <rPr>
        <sz val="11"/>
        <rFont val="Verdana"/>
        <family val="2"/>
        <charset val="204"/>
      </rPr>
      <t>, панель управління LED, температура +30 ... + 260 град., 2 вентилятора з реверсивним рухом, корпус - нержавіюча сталь, підключається до каналізації</t>
    </r>
  </si>
  <si>
    <t xml:space="preserve">Об'єм діжі: 35 л. Максимальне завантаження: 13 кг. Габарити: 750x435x900 мм. Фіксована діжа. Дві швидкості. Швидкість обертання діжі: 15/20 об / хв. Швидкість обертання насадки: 150/200 об / хв. Спіральний місильний орган. Матеріал корпусу: фарбований метал. Матеріал діжі і насадки: нержавіюча сталь. Підключення: 1,5 кВт, 220 В. Вага: 100 кг. </t>
  </si>
  <si>
    <t xml:space="preserve">ТІСТОМІС НА 30 л ДВІ ШВИДКОСТІ </t>
  </si>
  <si>
    <t>Картоплечистка</t>
  </si>
  <si>
    <t>Картоплечистка: Бункер на 10 кг. Продуктивність.150 кг / ч, Підходить для чищення овочів і фруктів круглої або довгастої форми (імбир, картопля, морква) і видалення з них шкірки. Габарити 685x410x960. Підключення: 0,55 кВт, 220 В. Вага 50 кг</t>
  </si>
  <si>
    <t>ОВОЧЕРІЗКА CL 30 BISTRO 230V З КОМПЛЕКТОМ ДИСКІВ</t>
  </si>
  <si>
    <t>Овочерізка потужністю 0,5 кВт. Продуктивність - 80 кг / год. Максимальна швидкість обертання - 375 об / хв. Діаметр завантажувального отвору 158х64, 58 мм. Матеріал корпусу, бункер, кришка овочерізки - пластик АБС. Габарити моделі (ШхГхВ): 320х304х590 мм, Електрична мережа: однофазна, 220 В, 50 Гц. Вага 14 кг.</t>
  </si>
  <si>
    <t xml:space="preserve">Бак харчовий пластик </t>
  </si>
  <si>
    <t>120 л</t>
  </si>
  <si>
    <t>75 л</t>
  </si>
  <si>
    <t>Бак харчовий пластик  з кришкою</t>
  </si>
  <si>
    <t>Камера холодильна для зберігання продуктів</t>
  </si>
  <si>
    <t>Камера морозильна для зберігання продуктів</t>
  </si>
  <si>
    <t>Камера  16,15м.куб. (4100*2100*2500)100мм, компресор, Повітроохолоджувач, автоматика, пульт,труби мід,інші матріали та монтаж камери</t>
  </si>
  <si>
    <t>Ремонтні роботи</t>
  </si>
  <si>
    <t>Демонтаж системи вентиляції</t>
  </si>
  <si>
    <t>Демонтаж плитки та фарби, м2</t>
  </si>
  <si>
    <t>Монтаж плитки на стіни та підлогу</t>
  </si>
  <si>
    <t>Пофарбування стін</t>
  </si>
  <si>
    <t>Матеріали</t>
  </si>
  <si>
    <t>Труби та аксесуари для водопостачання та каналізації</t>
  </si>
  <si>
    <t>Кабель ,розетки, щиток .автомати,вимикачі, світильники</t>
  </si>
  <si>
    <t>Непередбачувані витрати</t>
  </si>
  <si>
    <t>Трубопроводи, вентилятори,рещітки</t>
  </si>
  <si>
    <t>Фарба, шпаклівка</t>
  </si>
  <si>
    <t>Плитка, клей ,фуга</t>
  </si>
  <si>
    <t>Разом</t>
  </si>
  <si>
    <t>Загальна вартість</t>
  </si>
  <si>
    <r>
      <rPr>
        <b/>
        <sz val="11"/>
        <rFont val="Verdana"/>
        <family val="2"/>
        <charset val="204"/>
      </rPr>
      <t>1380</t>
    </r>
    <r>
      <rPr>
        <sz val="11"/>
        <rFont val="Verdana"/>
        <family val="2"/>
        <charset val="204"/>
      </rPr>
      <t>х500х850</t>
    </r>
  </si>
  <si>
    <t>Ремонт системи водопостачання та каналізації</t>
  </si>
  <si>
    <t>Ремонт системи електропостачання</t>
  </si>
  <si>
    <t>Ремонт системи вентиляції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</si>
</sst>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b/>
      <sz val="14"/>
      <color indexed="8"/>
      <name val="Bahnschrift Light Condensed"/>
      <family val="2"/>
      <charset val="204"/>
    </font>
    <font>
      <b/>
      <sz val="11"/>
      <name val="Verdana"/>
      <family val="2"/>
      <charset val="204"/>
    </font>
    <font>
      <sz val="11"/>
      <name val="Verdana"/>
      <family val="2"/>
      <charset val="204"/>
    </font>
    <font>
      <b/>
      <u/>
      <sz val="11"/>
      <name val="Verdana"/>
      <family val="2"/>
      <charset val="204"/>
    </font>
    <font>
      <u/>
      <sz val="11"/>
      <name val="Verdana"/>
      <family val="2"/>
      <charset val="204"/>
    </font>
    <font>
      <sz val="13.5"/>
      <color theme="1"/>
      <name val="Calibri"/>
      <family val="2"/>
      <charset val="204"/>
      <scheme val="minor"/>
    </font>
    <font>
      <b/>
      <sz val="12"/>
      <color theme="1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49" fontId="3" fillId="2" borderId="0" xfId="0" applyNumberFormat="1" applyFont="1" applyFill="1" applyBorder="1" applyAlignment="1">
      <alignment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justify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justify" wrapText="1"/>
    </xf>
    <xf numFmtId="0" fontId="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1" fontId="2" fillId="3" borderId="11" xfId="0" applyNumberFormat="1" applyFont="1" applyFill="1" applyBorder="1"/>
    <xf numFmtId="0" fontId="1" fillId="0" borderId="10" xfId="0" applyFont="1" applyFill="1" applyBorder="1"/>
    <xf numFmtId="0" fontId="9" fillId="0" borderId="10" xfId="0" applyFont="1" applyFill="1" applyBorder="1"/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right" wrapText="1"/>
    </xf>
    <xf numFmtId="1" fontId="2" fillId="0" borderId="10" xfId="0" applyNumberFormat="1" applyFont="1" applyFill="1" applyBorder="1"/>
    <xf numFmtId="0" fontId="2" fillId="0" borderId="1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79</xdr:row>
      <xdr:rowOff>0</xdr:rowOff>
    </xdr:from>
    <xdr:to>
      <xdr:col>9</xdr:col>
      <xdr:colOff>209550</xdr:colOff>
      <xdr:row>79</xdr:row>
      <xdr:rowOff>0</xdr:rowOff>
    </xdr:to>
    <xdr:pic>
      <xdr:nvPicPr>
        <xdr:cNvPr id="2" name="Picture 13" descr="&amp;KHcy;&amp;ocy;&amp;lcy;&amp;ocy;&amp;dcy;&amp;icy;&amp;lcy;&amp;softcy;&amp;ncy;&amp;ycy;&amp;jcy; &amp;shcy;&amp;kcy;&amp;acy;&amp;fcy; &amp;Rcy;&amp;Ocy;&amp;Scy;&amp;Scy; Torino 700">
          <a:extLst>
            <a:ext uri="{FF2B5EF4-FFF2-40B4-BE49-F238E27FC236}">
              <a16:creationId xmlns:a16="http://schemas.microsoft.com/office/drawing/2014/main" id="{D9274D2B-53E4-4AA7-A246-F29301F5E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01200" y="18973800"/>
          <a:ext cx="1438275" cy="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304800</xdr:colOff>
      <xdr:row>74</xdr:row>
      <xdr:rowOff>32004</xdr:rowOff>
    </xdr:to>
    <xdr:sp macro="" textlink="">
      <xdr:nvSpPr>
        <xdr:cNvPr id="3" name="AutoShape 3" descr="2Q==">
          <a:extLst>
            <a:ext uri="{FF2B5EF4-FFF2-40B4-BE49-F238E27FC236}">
              <a16:creationId xmlns:a16="http://schemas.microsoft.com/office/drawing/2014/main" id="{C00520F7-5F98-4C91-9915-7E2F63A81F4E}"/>
            </a:ext>
          </a:extLst>
        </xdr:cNvPr>
        <xdr:cNvSpPr>
          <a:spLocks noChangeAspect="1" noChangeArrowheads="1"/>
        </xdr:cNvSpPr>
      </xdr:nvSpPr>
      <xdr:spPr bwMode="auto">
        <a:xfrm>
          <a:off x="9486900" y="15268575"/>
          <a:ext cx="304800" cy="32004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304800</xdr:colOff>
      <xdr:row>74</xdr:row>
      <xdr:rowOff>32004</xdr:rowOff>
    </xdr:to>
    <xdr:sp macro="" textlink="">
      <xdr:nvSpPr>
        <xdr:cNvPr id="4" name="AutoShape 4" descr="2Q==">
          <a:extLst>
            <a:ext uri="{FF2B5EF4-FFF2-40B4-BE49-F238E27FC236}">
              <a16:creationId xmlns:a16="http://schemas.microsoft.com/office/drawing/2014/main" id="{52F31A5D-A8A3-413C-AC4C-150B4E784479}"/>
            </a:ext>
          </a:extLst>
        </xdr:cNvPr>
        <xdr:cNvSpPr>
          <a:spLocks noChangeAspect="1" noChangeArrowheads="1"/>
        </xdr:cNvSpPr>
      </xdr:nvSpPr>
      <xdr:spPr bwMode="auto">
        <a:xfrm>
          <a:off x="9486900" y="15268575"/>
          <a:ext cx="304800" cy="32004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304800</xdr:colOff>
      <xdr:row>74</xdr:row>
      <xdr:rowOff>31623</xdr:rowOff>
    </xdr:to>
    <xdr:sp macro="" textlink="">
      <xdr:nvSpPr>
        <xdr:cNvPr id="5" name="AutoShape 6" descr="2Q==">
          <a:extLst>
            <a:ext uri="{FF2B5EF4-FFF2-40B4-BE49-F238E27FC236}">
              <a16:creationId xmlns:a16="http://schemas.microsoft.com/office/drawing/2014/main" id="{E49D4846-1CBD-4FE8-B34D-1B9B7B535C98}"/>
            </a:ext>
          </a:extLst>
        </xdr:cNvPr>
        <xdr:cNvSpPr>
          <a:spLocks noChangeAspect="1" noChangeArrowheads="1"/>
        </xdr:cNvSpPr>
      </xdr:nvSpPr>
      <xdr:spPr bwMode="auto">
        <a:xfrm>
          <a:off x="9486900" y="15268575"/>
          <a:ext cx="304800" cy="31623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304800</xdr:colOff>
      <xdr:row>74</xdr:row>
      <xdr:rowOff>31623</xdr:rowOff>
    </xdr:to>
    <xdr:sp macro="" textlink="">
      <xdr:nvSpPr>
        <xdr:cNvPr id="6" name="AutoShape 7" descr="2Q==">
          <a:extLst>
            <a:ext uri="{FF2B5EF4-FFF2-40B4-BE49-F238E27FC236}">
              <a16:creationId xmlns:a16="http://schemas.microsoft.com/office/drawing/2014/main" id="{F463328B-0006-44EB-BEB4-37108CCED405}"/>
            </a:ext>
          </a:extLst>
        </xdr:cNvPr>
        <xdr:cNvSpPr>
          <a:spLocks noChangeAspect="1" noChangeArrowheads="1"/>
        </xdr:cNvSpPr>
      </xdr:nvSpPr>
      <xdr:spPr bwMode="auto">
        <a:xfrm>
          <a:off x="9486900" y="15268575"/>
          <a:ext cx="304800" cy="31623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8</xdr:col>
      <xdr:colOff>0</xdr:colOff>
      <xdr:row>74</xdr:row>
      <xdr:rowOff>381</xdr:rowOff>
    </xdr:to>
    <xdr:pic>
      <xdr:nvPicPr>
        <xdr:cNvPr id="7" name="Picture 3" descr="&amp;Mcy;&amp;ocy;&amp;ncy;&amp;ocy;&amp;bcy;&amp;lcy;&amp;ocy;&amp;kcy; &amp;khcy;&amp;ocy;&amp;lcy;&amp;ocy;&amp;dcy;&amp;icy;&amp;lcy;&amp;softcy;&amp;ncy;&amp;ycy;&amp;jcy; &amp;Acy;&amp;rcy;&amp;icy;&amp;acy;&amp;dcy;&amp;acy; &quot;&amp;Lcy;&amp;icy;&amp;dcy;&amp;iecy;&amp;rcy;&quot; ALS220">
          <a:extLst>
            <a:ext uri="{FF2B5EF4-FFF2-40B4-BE49-F238E27FC236}">
              <a16:creationId xmlns:a16="http://schemas.microsoft.com/office/drawing/2014/main" id="{33E35162-201A-416C-8864-9D8609451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86900" y="15268575"/>
          <a:ext cx="609600" cy="38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304800</xdr:colOff>
      <xdr:row>74</xdr:row>
      <xdr:rowOff>32004</xdr:rowOff>
    </xdr:to>
    <xdr:sp macro="" textlink="">
      <xdr:nvSpPr>
        <xdr:cNvPr id="8" name="AutoShape 3" descr="2Q==">
          <a:extLst>
            <a:ext uri="{FF2B5EF4-FFF2-40B4-BE49-F238E27FC236}">
              <a16:creationId xmlns:a16="http://schemas.microsoft.com/office/drawing/2014/main" id="{7060FDA6-2BED-432E-9AC3-68AF4966C4A7}"/>
            </a:ext>
          </a:extLst>
        </xdr:cNvPr>
        <xdr:cNvSpPr>
          <a:spLocks noChangeAspect="1" noChangeArrowheads="1"/>
        </xdr:cNvSpPr>
      </xdr:nvSpPr>
      <xdr:spPr bwMode="auto">
        <a:xfrm>
          <a:off x="9486900" y="15268575"/>
          <a:ext cx="304800" cy="32004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304800</xdr:colOff>
      <xdr:row>74</xdr:row>
      <xdr:rowOff>32004</xdr:rowOff>
    </xdr:to>
    <xdr:sp macro="" textlink="">
      <xdr:nvSpPr>
        <xdr:cNvPr id="9" name="AutoShape 4" descr="2Q==">
          <a:extLst>
            <a:ext uri="{FF2B5EF4-FFF2-40B4-BE49-F238E27FC236}">
              <a16:creationId xmlns:a16="http://schemas.microsoft.com/office/drawing/2014/main" id="{B18F2AE5-F741-42E4-BB7C-9711D12AB6B4}"/>
            </a:ext>
          </a:extLst>
        </xdr:cNvPr>
        <xdr:cNvSpPr>
          <a:spLocks noChangeAspect="1" noChangeArrowheads="1"/>
        </xdr:cNvSpPr>
      </xdr:nvSpPr>
      <xdr:spPr bwMode="auto">
        <a:xfrm>
          <a:off x="9486900" y="15268575"/>
          <a:ext cx="304800" cy="32004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304800</xdr:colOff>
      <xdr:row>74</xdr:row>
      <xdr:rowOff>31623</xdr:rowOff>
    </xdr:to>
    <xdr:sp macro="" textlink="">
      <xdr:nvSpPr>
        <xdr:cNvPr id="10" name="AutoShape 6" descr="2Q==">
          <a:extLst>
            <a:ext uri="{FF2B5EF4-FFF2-40B4-BE49-F238E27FC236}">
              <a16:creationId xmlns:a16="http://schemas.microsoft.com/office/drawing/2014/main" id="{8E8446C2-124F-46C0-9577-489D5CDD9A17}"/>
            </a:ext>
          </a:extLst>
        </xdr:cNvPr>
        <xdr:cNvSpPr>
          <a:spLocks noChangeAspect="1" noChangeArrowheads="1"/>
        </xdr:cNvSpPr>
      </xdr:nvSpPr>
      <xdr:spPr bwMode="auto">
        <a:xfrm>
          <a:off x="9486900" y="15268575"/>
          <a:ext cx="304800" cy="31623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304800</xdr:colOff>
      <xdr:row>74</xdr:row>
      <xdr:rowOff>31623</xdr:rowOff>
    </xdr:to>
    <xdr:sp macro="" textlink="">
      <xdr:nvSpPr>
        <xdr:cNvPr id="11" name="AutoShape 7" descr="2Q==">
          <a:extLst>
            <a:ext uri="{FF2B5EF4-FFF2-40B4-BE49-F238E27FC236}">
              <a16:creationId xmlns:a16="http://schemas.microsoft.com/office/drawing/2014/main" id="{9E26BA05-9C4B-4AD7-A262-A5FED5DEFB1D}"/>
            </a:ext>
          </a:extLst>
        </xdr:cNvPr>
        <xdr:cNvSpPr>
          <a:spLocks noChangeAspect="1" noChangeArrowheads="1"/>
        </xdr:cNvSpPr>
      </xdr:nvSpPr>
      <xdr:spPr bwMode="auto">
        <a:xfrm>
          <a:off x="9486900" y="15268575"/>
          <a:ext cx="304800" cy="31623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8</xdr:col>
      <xdr:colOff>0</xdr:colOff>
      <xdr:row>74</xdr:row>
      <xdr:rowOff>381</xdr:rowOff>
    </xdr:to>
    <xdr:pic>
      <xdr:nvPicPr>
        <xdr:cNvPr id="12" name="Picture 3" descr="&amp;Mcy;&amp;ocy;&amp;ncy;&amp;ocy;&amp;bcy;&amp;lcy;&amp;ocy;&amp;kcy; &amp;khcy;&amp;ocy;&amp;lcy;&amp;ocy;&amp;dcy;&amp;icy;&amp;lcy;&amp;softcy;&amp;ncy;&amp;ycy;&amp;jcy; &amp;Acy;&amp;rcy;&amp;icy;&amp;acy;&amp;dcy;&amp;acy; &quot;&amp;Lcy;&amp;icy;&amp;dcy;&amp;iecy;&amp;rcy;&quot; ALS220">
          <a:extLst>
            <a:ext uri="{FF2B5EF4-FFF2-40B4-BE49-F238E27FC236}">
              <a16:creationId xmlns:a16="http://schemas.microsoft.com/office/drawing/2014/main" id="{25A7C525-F940-4256-92C3-28982B727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86900" y="15268575"/>
          <a:ext cx="609600" cy="38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304800</xdr:colOff>
      <xdr:row>74</xdr:row>
      <xdr:rowOff>32004</xdr:rowOff>
    </xdr:to>
    <xdr:sp macro="" textlink="">
      <xdr:nvSpPr>
        <xdr:cNvPr id="13" name="AutoShape 3" descr="2Q==">
          <a:extLst>
            <a:ext uri="{FF2B5EF4-FFF2-40B4-BE49-F238E27FC236}">
              <a16:creationId xmlns:a16="http://schemas.microsoft.com/office/drawing/2014/main" id="{0B17CB12-3C00-4F1F-949E-9AA7ECBF72B3}"/>
            </a:ext>
          </a:extLst>
        </xdr:cNvPr>
        <xdr:cNvSpPr>
          <a:spLocks noChangeAspect="1" noChangeArrowheads="1"/>
        </xdr:cNvSpPr>
      </xdr:nvSpPr>
      <xdr:spPr bwMode="auto">
        <a:xfrm>
          <a:off x="9486900" y="15268575"/>
          <a:ext cx="304800" cy="32004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304800</xdr:colOff>
      <xdr:row>74</xdr:row>
      <xdr:rowOff>32004</xdr:rowOff>
    </xdr:to>
    <xdr:sp macro="" textlink="">
      <xdr:nvSpPr>
        <xdr:cNvPr id="14" name="AutoShape 4" descr="2Q==">
          <a:extLst>
            <a:ext uri="{FF2B5EF4-FFF2-40B4-BE49-F238E27FC236}">
              <a16:creationId xmlns:a16="http://schemas.microsoft.com/office/drawing/2014/main" id="{DF27DE23-133B-4502-92B4-8AD2E160414C}"/>
            </a:ext>
          </a:extLst>
        </xdr:cNvPr>
        <xdr:cNvSpPr>
          <a:spLocks noChangeAspect="1" noChangeArrowheads="1"/>
        </xdr:cNvSpPr>
      </xdr:nvSpPr>
      <xdr:spPr bwMode="auto">
        <a:xfrm>
          <a:off x="9486900" y="15268575"/>
          <a:ext cx="304800" cy="32004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304800</xdr:colOff>
      <xdr:row>74</xdr:row>
      <xdr:rowOff>31623</xdr:rowOff>
    </xdr:to>
    <xdr:sp macro="" textlink="">
      <xdr:nvSpPr>
        <xdr:cNvPr id="15" name="AutoShape 6" descr="2Q==">
          <a:extLst>
            <a:ext uri="{FF2B5EF4-FFF2-40B4-BE49-F238E27FC236}">
              <a16:creationId xmlns:a16="http://schemas.microsoft.com/office/drawing/2014/main" id="{2087BBE6-8EB7-4EBB-9357-858770157F55}"/>
            </a:ext>
          </a:extLst>
        </xdr:cNvPr>
        <xdr:cNvSpPr>
          <a:spLocks noChangeAspect="1" noChangeArrowheads="1"/>
        </xdr:cNvSpPr>
      </xdr:nvSpPr>
      <xdr:spPr bwMode="auto">
        <a:xfrm>
          <a:off x="9486900" y="15268575"/>
          <a:ext cx="304800" cy="31623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304800</xdr:colOff>
      <xdr:row>74</xdr:row>
      <xdr:rowOff>31623</xdr:rowOff>
    </xdr:to>
    <xdr:sp macro="" textlink="">
      <xdr:nvSpPr>
        <xdr:cNvPr id="16" name="AutoShape 7" descr="2Q==">
          <a:extLst>
            <a:ext uri="{FF2B5EF4-FFF2-40B4-BE49-F238E27FC236}">
              <a16:creationId xmlns:a16="http://schemas.microsoft.com/office/drawing/2014/main" id="{85399674-5355-41B6-A016-DBF78EB94CD4}"/>
            </a:ext>
          </a:extLst>
        </xdr:cNvPr>
        <xdr:cNvSpPr>
          <a:spLocks noChangeAspect="1" noChangeArrowheads="1"/>
        </xdr:cNvSpPr>
      </xdr:nvSpPr>
      <xdr:spPr bwMode="auto">
        <a:xfrm>
          <a:off x="9486900" y="15268575"/>
          <a:ext cx="304800" cy="31623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8</xdr:col>
      <xdr:colOff>0</xdr:colOff>
      <xdr:row>74</xdr:row>
      <xdr:rowOff>381</xdr:rowOff>
    </xdr:to>
    <xdr:pic>
      <xdr:nvPicPr>
        <xdr:cNvPr id="17" name="Picture 3" descr="&amp;Mcy;&amp;ocy;&amp;ncy;&amp;ocy;&amp;bcy;&amp;lcy;&amp;ocy;&amp;kcy; &amp;khcy;&amp;ocy;&amp;lcy;&amp;ocy;&amp;dcy;&amp;icy;&amp;lcy;&amp;softcy;&amp;ncy;&amp;ycy;&amp;jcy; &amp;Acy;&amp;rcy;&amp;icy;&amp;acy;&amp;dcy;&amp;acy; &quot;&amp;Lcy;&amp;icy;&amp;dcy;&amp;iecy;&amp;rcy;&quot; ALS220">
          <a:extLst>
            <a:ext uri="{FF2B5EF4-FFF2-40B4-BE49-F238E27FC236}">
              <a16:creationId xmlns:a16="http://schemas.microsoft.com/office/drawing/2014/main" id="{73FE51C8-061B-4D1D-BD75-87EC0296F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86900" y="15268575"/>
          <a:ext cx="609600" cy="38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304800</xdr:colOff>
      <xdr:row>74</xdr:row>
      <xdr:rowOff>32004</xdr:rowOff>
    </xdr:to>
    <xdr:sp macro="" textlink="">
      <xdr:nvSpPr>
        <xdr:cNvPr id="18" name="AutoShape 3" descr="2Q==">
          <a:extLst>
            <a:ext uri="{FF2B5EF4-FFF2-40B4-BE49-F238E27FC236}">
              <a16:creationId xmlns:a16="http://schemas.microsoft.com/office/drawing/2014/main" id="{E5ECC41D-92FA-4EEA-B20F-42B923632C94}"/>
            </a:ext>
          </a:extLst>
        </xdr:cNvPr>
        <xdr:cNvSpPr>
          <a:spLocks noChangeAspect="1" noChangeArrowheads="1"/>
        </xdr:cNvSpPr>
      </xdr:nvSpPr>
      <xdr:spPr bwMode="auto">
        <a:xfrm>
          <a:off x="9486900" y="15268575"/>
          <a:ext cx="304800" cy="32004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8</xdr:col>
      <xdr:colOff>0</xdr:colOff>
      <xdr:row>74</xdr:row>
      <xdr:rowOff>381</xdr:rowOff>
    </xdr:to>
    <xdr:pic>
      <xdr:nvPicPr>
        <xdr:cNvPr id="19" name="Picture 3" descr="&amp;Mcy;&amp;ocy;&amp;ncy;&amp;ocy;&amp;bcy;&amp;lcy;&amp;ocy;&amp;kcy; &amp;khcy;&amp;ocy;&amp;lcy;&amp;ocy;&amp;dcy;&amp;icy;&amp;lcy;&amp;softcy;&amp;ncy;&amp;ycy;&amp;jcy; &amp;Acy;&amp;rcy;&amp;icy;&amp;acy;&amp;dcy;&amp;acy; &quot;&amp;Lcy;&amp;icy;&amp;dcy;&amp;iecy;&amp;rcy;&quot; ALS220">
          <a:extLst>
            <a:ext uri="{FF2B5EF4-FFF2-40B4-BE49-F238E27FC236}">
              <a16:creationId xmlns:a16="http://schemas.microsoft.com/office/drawing/2014/main" id="{63E0EC1A-3EE4-406A-B925-390106CEB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86900" y="15268575"/>
          <a:ext cx="609600" cy="38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79</xdr:row>
      <xdr:rowOff>0</xdr:rowOff>
    </xdr:from>
    <xdr:to>
      <xdr:col>8</xdr:col>
      <xdr:colOff>97155</xdr:colOff>
      <xdr:row>79</xdr:row>
      <xdr:rowOff>0</xdr:rowOff>
    </xdr:to>
    <xdr:pic>
      <xdr:nvPicPr>
        <xdr:cNvPr id="20" name="Picture 9" descr="&amp;Lcy;&amp;iecy;&amp;dcy;&amp;ocy;&amp;gcy;&amp;iecy;&amp;ncy;&amp;iecy;&amp;rcy;&amp;acy;&amp;tcy;&amp;ocy;&amp;rcy; Brema CB184A INOX">
          <a:extLst>
            <a:ext uri="{FF2B5EF4-FFF2-40B4-BE49-F238E27FC236}">
              <a16:creationId xmlns:a16="http://schemas.microsoft.com/office/drawing/2014/main" id="{9F2A509F-A183-4E34-B62C-C1F0B64CD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906000" y="18973800"/>
          <a:ext cx="706755" cy="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79</xdr:row>
      <xdr:rowOff>0</xdr:rowOff>
    </xdr:from>
    <xdr:to>
      <xdr:col>8</xdr:col>
      <xdr:colOff>440436</xdr:colOff>
      <xdr:row>79</xdr:row>
      <xdr:rowOff>0</xdr:rowOff>
    </xdr:to>
    <xdr:pic>
      <xdr:nvPicPr>
        <xdr:cNvPr id="21" name="Picture 4" descr="&amp;Scy;&amp;ocy;&amp;kcy;&amp;ocy;&amp;vcy;&amp;ycy;&amp;zhcy;&amp;icy;&amp;mcy;&amp;acy;&amp;lcy;&amp;kcy;&amp;acy; &amp;ecy;&amp;lcy;. Robot Coupe J80 Ultra">
          <a:extLst>
            <a:ext uri="{FF2B5EF4-FFF2-40B4-BE49-F238E27FC236}">
              <a16:creationId xmlns:a16="http://schemas.microsoft.com/office/drawing/2014/main" id="{96E92B73-91AC-423D-9A00-E3D2F76F1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648825" y="18973800"/>
          <a:ext cx="1050036" cy="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79</xdr:row>
      <xdr:rowOff>0</xdr:rowOff>
    </xdr:from>
    <xdr:to>
      <xdr:col>9</xdr:col>
      <xdr:colOff>15621</xdr:colOff>
      <xdr:row>79</xdr:row>
      <xdr:rowOff>2687</xdr:rowOff>
    </xdr:to>
    <xdr:pic>
      <xdr:nvPicPr>
        <xdr:cNvPr id="22" name="Picture 1" descr="https://np.com.ua/files/Catalog/Holodilnoe_oborudovanie/Holodilnie_shkafy/Apach_F1400TN.JPG">
          <a:extLst>
            <a:ext uri="{FF2B5EF4-FFF2-40B4-BE49-F238E27FC236}">
              <a16:creationId xmlns:a16="http://schemas.microsoft.com/office/drawing/2014/main" id="{31CFE76A-09B4-4B9E-9B79-BC8F4C47B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705975" y="18973800"/>
          <a:ext cx="1244346" cy="2687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69</xdr:row>
      <xdr:rowOff>200024</xdr:rowOff>
    </xdr:from>
    <xdr:to>
      <xdr:col>9</xdr:col>
      <xdr:colOff>152399</xdr:colOff>
      <xdr:row>69</xdr:row>
      <xdr:rowOff>200024</xdr:rowOff>
    </xdr:to>
    <xdr:pic>
      <xdr:nvPicPr>
        <xdr:cNvPr id="26" name="Picture 7" descr="https://maresto.ua/upload/iblock/88c/8e1170ed_f472_11e8_8139_000c29d6355f_1769642b_f473_11e8_8139_000c29d6355f.jpg">
          <a:extLst>
            <a:ext uri="{FF2B5EF4-FFF2-40B4-BE49-F238E27FC236}">
              <a16:creationId xmlns:a16="http://schemas.microsoft.com/office/drawing/2014/main" id="{5FF104C6-B017-4877-BD75-EA896CBC0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420477" y="12325349"/>
          <a:ext cx="1381124" cy="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304800</xdr:colOff>
      <xdr:row>82</xdr:row>
      <xdr:rowOff>32004</xdr:rowOff>
    </xdr:to>
    <xdr:sp macro="" textlink="">
      <xdr:nvSpPr>
        <xdr:cNvPr id="29" name="AutoShape 3" descr="2Q==">
          <a:extLst>
            <a:ext uri="{FF2B5EF4-FFF2-40B4-BE49-F238E27FC236}">
              <a16:creationId xmlns:a16="http://schemas.microsoft.com/office/drawing/2014/main" id="{747EBA90-187C-4766-8FF0-A51C756E67B2}"/>
            </a:ext>
          </a:extLst>
        </xdr:cNvPr>
        <xdr:cNvSpPr>
          <a:spLocks noChangeAspect="1" noChangeArrowheads="1"/>
        </xdr:cNvSpPr>
      </xdr:nvSpPr>
      <xdr:spPr bwMode="auto">
        <a:xfrm>
          <a:off x="9486900" y="35433000"/>
          <a:ext cx="304800" cy="32004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304800</xdr:colOff>
      <xdr:row>82</xdr:row>
      <xdr:rowOff>32004</xdr:rowOff>
    </xdr:to>
    <xdr:sp macro="" textlink="">
      <xdr:nvSpPr>
        <xdr:cNvPr id="30" name="AutoShape 4" descr="2Q==">
          <a:extLst>
            <a:ext uri="{FF2B5EF4-FFF2-40B4-BE49-F238E27FC236}">
              <a16:creationId xmlns:a16="http://schemas.microsoft.com/office/drawing/2014/main" id="{8D6EBD00-60CF-4239-8D14-D3F9AB9B9F92}"/>
            </a:ext>
          </a:extLst>
        </xdr:cNvPr>
        <xdr:cNvSpPr>
          <a:spLocks noChangeAspect="1" noChangeArrowheads="1"/>
        </xdr:cNvSpPr>
      </xdr:nvSpPr>
      <xdr:spPr bwMode="auto">
        <a:xfrm>
          <a:off x="9486900" y="35433000"/>
          <a:ext cx="304800" cy="32004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304800</xdr:colOff>
      <xdr:row>82</xdr:row>
      <xdr:rowOff>31623</xdr:rowOff>
    </xdr:to>
    <xdr:sp macro="" textlink="">
      <xdr:nvSpPr>
        <xdr:cNvPr id="31" name="AutoShape 6" descr="2Q==">
          <a:extLst>
            <a:ext uri="{FF2B5EF4-FFF2-40B4-BE49-F238E27FC236}">
              <a16:creationId xmlns:a16="http://schemas.microsoft.com/office/drawing/2014/main" id="{15F59545-1A6A-48DC-9FBC-5600BD606ECF}"/>
            </a:ext>
          </a:extLst>
        </xdr:cNvPr>
        <xdr:cNvSpPr>
          <a:spLocks noChangeAspect="1" noChangeArrowheads="1"/>
        </xdr:cNvSpPr>
      </xdr:nvSpPr>
      <xdr:spPr bwMode="auto">
        <a:xfrm>
          <a:off x="9486900" y="35433000"/>
          <a:ext cx="304800" cy="31623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304800</xdr:colOff>
      <xdr:row>82</xdr:row>
      <xdr:rowOff>31623</xdr:rowOff>
    </xdr:to>
    <xdr:sp macro="" textlink="">
      <xdr:nvSpPr>
        <xdr:cNvPr id="32" name="AutoShape 7" descr="2Q==">
          <a:extLst>
            <a:ext uri="{FF2B5EF4-FFF2-40B4-BE49-F238E27FC236}">
              <a16:creationId xmlns:a16="http://schemas.microsoft.com/office/drawing/2014/main" id="{27B249C3-8F1A-4DA0-8A14-97AB81E08842}"/>
            </a:ext>
          </a:extLst>
        </xdr:cNvPr>
        <xdr:cNvSpPr>
          <a:spLocks noChangeAspect="1" noChangeArrowheads="1"/>
        </xdr:cNvSpPr>
      </xdr:nvSpPr>
      <xdr:spPr bwMode="auto">
        <a:xfrm>
          <a:off x="9486900" y="35433000"/>
          <a:ext cx="304800" cy="31623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304800</xdr:colOff>
      <xdr:row>82</xdr:row>
      <xdr:rowOff>32004</xdr:rowOff>
    </xdr:to>
    <xdr:sp macro="" textlink="">
      <xdr:nvSpPr>
        <xdr:cNvPr id="33" name="AutoShape 3" descr="2Q==">
          <a:extLst>
            <a:ext uri="{FF2B5EF4-FFF2-40B4-BE49-F238E27FC236}">
              <a16:creationId xmlns:a16="http://schemas.microsoft.com/office/drawing/2014/main" id="{069285BE-4EA4-4C4F-9F2B-032462D96917}"/>
            </a:ext>
          </a:extLst>
        </xdr:cNvPr>
        <xdr:cNvSpPr>
          <a:spLocks noChangeAspect="1" noChangeArrowheads="1"/>
        </xdr:cNvSpPr>
      </xdr:nvSpPr>
      <xdr:spPr bwMode="auto">
        <a:xfrm>
          <a:off x="9486900" y="35433000"/>
          <a:ext cx="304800" cy="32004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304800</xdr:colOff>
      <xdr:row>82</xdr:row>
      <xdr:rowOff>32004</xdr:rowOff>
    </xdr:to>
    <xdr:sp macro="" textlink="">
      <xdr:nvSpPr>
        <xdr:cNvPr id="34" name="AutoShape 4" descr="2Q==">
          <a:extLst>
            <a:ext uri="{FF2B5EF4-FFF2-40B4-BE49-F238E27FC236}">
              <a16:creationId xmlns:a16="http://schemas.microsoft.com/office/drawing/2014/main" id="{9D445C04-D657-480E-B72B-47A8E77464C7}"/>
            </a:ext>
          </a:extLst>
        </xdr:cNvPr>
        <xdr:cNvSpPr>
          <a:spLocks noChangeAspect="1" noChangeArrowheads="1"/>
        </xdr:cNvSpPr>
      </xdr:nvSpPr>
      <xdr:spPr bwMode="auto">
        <a:xfrm>
          <a:off x="9486900" y="35433000"/>
          <a:ext cx="304800" cy="32004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304800</xdr:colOff>
      <xdr:row>82</xdr:row>
      <xdr:rowOff>31623</xdr:rowOff>
    </xdr:to>
    <xdr:sp macro="" textlink="">
      <xdr:nvSpPr>
        <xdr:cNvPr id="35" name="AutoShape 6" descr="2Q==">
          <a:extLst>
            <a:ext uri="{FF2B5EF4-FFF2-40B4-BE49-F238E27FC236}">
              <a16:creationId xmlns:a16="http://schemas.microsoft.com/office/drawing/2014/main" id="{694972D3-E72B-4721-888A-AC63E552BAB8}"/>
            </a:ext>
          </a:extLst>
        </xdr:cNvPr>
        <xdr:cNvSpPr>
          <a:spLocks noChangeAspect="1" noChangeArrowheads="1"/>
        </xdr:cNvSpPr>
      </xdr:nvSpPr>
      <xdr:spPr bwMode="auto">
        <a:xfrm>
          <a:off x="9486900" y="35433000"/>
          <a:ext cx="304800" cy="31623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304800</xdr:colOff>
      <xdr:row>82</xdr:row>
      <xdr:rowOff>31623</xdr:rowOff>
    </xdr:to>
    <xdr:sp macro="" textlink="">
      <xdr:nvSpPr>
        <xdr:cNvPr id="36" name="AutoShape 7" descr="2Q==">
          <a:extLst>
            <a:ext uri="{FF2B5EF4-FFF2-40B4-BE49-F238E27FC236}">
              <a16:creationId xmlns:a16="http://schemas.microsoft.com/office/drawing/2014/main" id="{47769194-106C-4312-B30B-2CDD213D1223}"/>
            </a:ext>
          </a:extLst>
        </xdr:cNvPr>
        <xdr:cNvSpPr>
          <a:spLocks noChangeAspect="1" noChangeArrowheads="1"/>
        </xdr:cNvSpPr>
      </xdr:nvSpPr>
      <xdr:spPr bwMode="auto">
        <a:xfrm>
          <a:off x="9486900" y="35433000"/>
          <a:ext cx="304800" cy="31623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8</xdr:col>
      <xdr:colOff>0</xdr:colOff>
      <xdr:row>82</xdr:row>
      <xdr:rowOff>381</xdr:rowOff>
    </xdr:to>
    <xdr:pic>
      <xdr:nvPicPr>
        <xdr:cNvPr id="37" name="Picture 3" descr="&amp;Mcy;&amp;ocy;&amp;ncy;&amp;ocy;&amp;bcy;&amp;lcy;&amp;ocy;&amp;kcy; &amp;khcy;&amp;ocy;&amp;lcy;&amp;ocy;&amp;dcy;&amp;icy;&amp;lcy;&amp;softcy;&amp;ncy;&amp;ycy;&amp;jcy; &amp;Acy;&amp;rcy;&amp;icy;&amp;acy;&amp;dcy;&amp;acy; &quot;&amp;Lcy;&amp;icy;&amp;dcy;&amp;iecy;&amp;rcy;&quot; ALS220">
          <a:extLst>
            <a:ext uri="{FF2B5EF4-FFF2-40B4-BE49-F238E27FC236}">
              <a16:creationId xmlns:a16="http://schemas.microsoft.com/office/drawing/2014/main" id="{2A0F4CE3-8825-4809-A979-B7F433645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86900" y="35433000"/>
          <a:ext cx="609600" cy="38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304800</xdr:colOff>
      <xdr:row>82</xdr:row>
      <xdr:rowOff>32004</xdr:rowOff>
    </xdr:to>
    <xdr:sp macro="" textlink="">
      <xdr:nvSpPr>
        <xdr:cNvPr id="38" name="AutoShape 3" descr="2Q==">
          <a:extLst>
            <a:ext uri="{FF2B5EF4-FFF2-40B4-BE49-F238E27FC236}">
              <a16:creationId xmlns:a16="http://schemas.microsoft.com/office/drawing/2014/main" id="{206A743E-AF17-4F76-AB60-415D212C7A89}"/>
            </a:ext>
          </a:extLst>
        </xdr:cNvPr>
        <xdr:cNvSpPr>
          <a:spLocks noChangeAspect="1" noChangeArrowheads="1"/>
        </xdr:cNvSpPr>
      </xdr:nvSpPr>
      <xdr:spPr bwMode="auto">
        <a:xfrm>
          <a:off x="9486900" y="35433000"/>
          <a:ext cx="304800" cy="32004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304800</xdr:colOff>
      <xdr:row>82</xdr:row>
      <xdr:rowOff>32004</xdr:rowOff>
    </xdr:to>
    <xdr:sp macro="" textlink="">
      <xdr:nvSpPr>
        <xdr:cNvPr id="39" name="AutoShape 4" descr="2Q==">
          <a:extLst>
            <a:ext uri="{FF2B5EF4-FFF2-40B4-BE49-F238E27FC236}">
              <a16:creationId xmlns:a16="http://schemas.microsoft.com/office/drawing/2014/main" id="{52723C93-05B4-45DF-B5C8-07297386DA38}"/>
            </a:ext>
          </a:extLst>
        </xdr:cNvPr>
        <xdr:cNvSpPr>
          <a:spLocks noChangeAspect="1" noChangeArrowheads="1"/>
        </xdr:cNvSpPr>
      </xdr:nvSpPr>
      <xdr:spPr bwMode="auto">
        <a:xfrm>
          <a:off x="9486900" y="35433000"/>
          <a:ext cx="304800" cy="32004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304800</xdr:colOff>
      <xdr:row>82</xdr:row>
      <xdr:rowOff>31623</xdr:rowOff>
    </xdr:to>
    <xdr:sp macro="" textlink="">
      <xdr:nvSpPr>
        <xdr:cNvPr id="40" name="AutoShape 6" descr="2Q==">
          <a:extLst>
            <a:ext uri="{FF2B5EF4-FFF2-40B4-BE49-F238E27FC236}">
              <a16:creationId xmlns:a16="http://schemas.microsoft.com/office/drawing/2014/main" id="{5272280C-A474-4B29-A277-8221B9DD81B8}"/>
            </a:ext>
          </a:extLst>
        </xdr:cNvPr>
        <xdr:cNvSpPr>
          <a:spLocks noChangeAspect="1" noChangeArrowheads="1"/>
        </xdr:cNvSpPr>
      </xdr:nvSpPr>
      <xdr:spPr bwMode="auto">
        <a:xfrm>
          <a:off x="9486900" y="35433000"/>
          <a:ext cx="304800" cy="31623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304800</xdr:colOff>
      <xdr:row>82</xdr:row>
      <xdr:rowOff>31623</xdr:rowOff>
    </xdr:to>
    <xdr:sp macro="" textlink="">
      <xdr:nvSpPr>
        <xdr:cNvPr id="41" name="AutoShape 7" descr="2Q==">
          <a:extLst>
            <a:ext uri="{FF2B5EF4-FFF2-40B4-BE49-F238E27FC236}">
              <a16:creationId xmlns:a16="http://schemas.microsoft.com/office/drawing/2014/main" id="{7C10AE78-130D-4FA5-B16C-9FF05BF101E1}"/>
            </a:ext>
          </a:extLst>
        </xdr:cNvPr>
        <xdr:cNvSpPr>
          <a:spLocks noChangeAspect="1" noChangeArrowheads="1"/>
        </xdr:cNvSpPr>
      </xdr:nvSpPr>
      <xdr:spPr bwMode="auto">
        <a:xfrm>
          <a:off x="9486900" y="35433000"/>
          <a:ext cx="304800" cy="31623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8</xdr:col>
      <xdr:colOff>0</xdr:colOff>
      <xdr:row>82</xdr:row>
      <xdr:rowOff>381</xdr:rowOff>
    </xdr:to>
    <xdr:pic>
      <xdr:nvPicPr>
        <xdr:cNvPr id="42" name="Picture 3" descr="&amp;Mcy;&amp;ocy;&amp;ncy;&amp;ocy;&amp;bcy;&amp;lcy;&amp;ocy;&amp;kcy; &amp;khcy;&amp;ocy;&amp;lcy;&amp;ocy;&amp;dcy;&amp;icy;&amp;lcy;&amp;softcy;&amp;ncy;&amp;ycy;&amp;jcy; &amp;Acy;&amp;rcy;&amp;icy;&amp;acy;&amp;dcy;&amp;acy; &quot;&amp;Lcy;&amp;icy;&amp;dcy;&amp;iecy;&amp;rcy;&quot; ALS220">
          <a:extLst>
            <a:ext uri="{FF2B5EF4-FFF2-40B4-BE49-F238E27FC236}">
              <a16:creationId xmlns:a16="http://schemas.microsoft.com/office/drawing/2014/main" id="{98BE3D29-35CC-4928-B877-98B5BCAEB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86900" y="35433000"/>
          <a:ext cx="609600" cy="38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304800</xdr:colOff>
      <xdr:row>82</xdr:row>
      <xdr:rowOff>32004</xdr:rowOff>
    </xdr:to>
    <xdr:sp macro="" textlink="">
      <xdr:nvSpPr>
        <xdr:cNvPr id="43" name="AutoShape 3" descr="2Q==">
          <a:extLst>
            <a:ext uri="{FF2B5EF4-FFF2-40B4-BE49-F238E27FC236}">
              <a16:creationId xmlns:a16="http://schemas.microsoft.com/office/drawing/2014/main" id="{340D6E3E-2CFC-4AA7-9E21-CC65356835C8}"/>
            </a:ext>
          </a:extLst>
        </xdr:cNvPr>
        <xdr:cNvSpPr>
          <a:spLocks noChangeAspect="1" noChangeArrowheads="1"/>
        </xdr:cNvSpPr>
      </xdr:nvSpPr>
      <xdr:spPr bwMode="auto">
        <a:xfrm>
          <a:off x="9486900" y="35433000"/>
          <a:ext cx="304800" cy="32004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8</xdr:col>
      <xdr:colOff>0</xdr:colOff>
      <xdr:row>82</xdr:row>
      <xdr:rowOff>381</xdr:rowOff>
    </xdr:to>
    <xdr:pic>
      <xdr:nvPicPr>
        <xdr:cNvPr id="44" name="Picture 3" descr="&amp;Mcy;&amp;ocy;&amp;ncy;&amp;ocy;&amp;bcy;&amp;lcy;&amp;ocy;&amp;kcy; &amp;khcy;&amp;ocy;&amp;lcy;&amp;ocy;&amp;dcy;&amp;icy;&amp;lcy;&amp;softcy;&amp;ncy;&amp;ycy;&amp;jcy; &amp;Acy;&amp;rcy;&amp;icy;&amp;acy;&amp;dcy;&amp;acy; &quot;&amp;Lcy;&amp;icy;&amp;dcy;&amp;iecy;&amp;rcy;&quot; ALS220">
          <a:extLst>
            <a:ext uri="{FF2B5EF4-FFF2-40B4-BE49-F238E27FC236}">
              <a16:creationId xmlns:a16="http://schemas.microsoft.com/office/drawing/2014/main" id="{B979EAE0-DF08-432B-A3CC-FA8F7F275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86900" y="35433000"/>
          <a:ext cx="609600" cy="38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114300</xdr:colOff>
      <xdr:row>37</xdr:row>
      <xdr:rowOff>38100</xdr:rowOff>
    </xdr:from>
    <xdr:to>
      <xdr:col>7</xdr:col>
      <xdr:colOff>607695</xdr:colOff>
      <xdr:row>38</xdr:row>
      <xdr:rowOff>1062400</xdr:rowOff>
    </xdr:to>
    <xdr:pic>
      <xdr:nvPicPr>
        <xdr:cNvPr id="46" name="Рисунок 45" descr="Средство моющее Unox DB1015A0 (набор) (БН)">
          <a:extLst>
            <a:ext uri="{FF2B5EF4-FFF2-40B4-BE49-F238E27FC236}">
              <a16:creationId xmlns:a16="http://schemas.microsoft.com/office/drawing/2014/main" id="{247DA5DF-B6A3-49C6-8BB9-FB51C9051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15468600"/>
          <a:ext cx="493395" cy="120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146686</xdr:colOff>
      <xdr:row>50</xdr:row>
      <xdr:rowOff>1160145</xdr:rowOff>
    </xdr:from>
    <xdr:to>
      <xdr:col>9</xdr:col>
      <xdr:colOff>588646</xdr:colOff>
      <xdr:row>52</xdr:row>
      <xdr:rowOff>246959</xdr:rowOff>
    </xdr:to>
    <xdr:pic>
      <xdr:nvPicPr>
        <xdr:cNvPr id="48" name="Рисунок 47" descr="Миксер молочный Quamar T2 inox (БН)">
          <a:extLst>
            <a:ext uri="{FF2B5EF4-FFF2-40B4-BE49-F238E27FC236}">
              <a16:creationId xmlns:a16="http://schemas.microsoft.com/office/drawing/2014/main" id="{A188617D-4D96-4BF9-A124-A45E902FB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6936" y="31954470"/>
          <a:ext cx="1061085" cy="1277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76200</xdr:colOff>
      <xdr:row>52</xdr:row>
      <xdr:rowOff>244187</xdr:rowOff>
    </xdr:from>
    <xdr:to>
      <xdr:col>9</xdr:col>
      <xdr:colOff>81915</xdr:colOff>
      <xdr:row>54</xdr:row>
      <xdr:rowOff>295274</xdr:rowOff>
    </xdr:to>
    <xdr:pic>
      <xdr:nvPicPr>
        <xdr:cNvPr id="49" name="Рисунок 48" descr="Соковыжималка эл. Quamar T89 (БН)">
          <a:extLst>
            <a:ext uri="{FF2B5EF4-FFF2-40B4-BE49-F238E27FC236}">
              <a16:creationId xmlns:a16="http://schemas.microsoft.com/office/drawing/2014/main" id="{6D8342C7-3C95-42B5-A357-72F6F83E0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33229262"/>
          <a:ext cx="1234440" cy="1336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257175</xdr:colOff>
      <xdr:row>45</xdr:row>
      <xdr:rowOff>1838325</xdr:rowOff>
    </xdr:from>
    <xdr:to>
      <xdr:col>8</xdr:col>
      <xdr:colOff>390525</xdr:colOff>
      <xdr:row>46</xdr:row>
      <xdr:rowOff>1333320</xdr:rowOff>
    </xdr:to>
    <xdr:pic>
      <xdr:nvPicPr>
        <xdr:cNvPr id="51" name="Рисунок 50" descr="Аппарат для варки при низкой температуре Sirman Softcooker (БН)">
          <a:extLst>
            <a:ext uri="{FF2B5EF4-FFF2-40B4-BE49-F238E27FC236}">
              <a16:creationId xmlns:a16="http://schemas.microsoft.com/office/drawing/2014/main" id="{B218741D-E5CD-4B0B-959E-060A3803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7825" y="25707975"/>
          <a:ext cx="742950" cy="14952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85725</xdr:colOff>
      <xdr:row>48</xdr:row>
      <xdr:rowOff>485775</xdr:rowOff>
    </xdr:from>
    <xdr:ext cx="1266825" cy="1143000"/>
    <xdr:pic>
      <xdr:nvPicPr>
        <xdr:cNvPr id="52" name="catalog_item_3507" descr="good">
          <a:extLst>
            <a:ext uri="{FF2B5EF4-FFF2-40B4-BE49-F238E27FC236}">
              <a16:creationId xmlns:a16="http://schemas.microsoft.com/office/drawing/2014/main" id="{161DC0F0-3D63-484A-9B97-215A11A56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9096375" y="28727400"/>
          <a:ext cx="1266825" cy="1143000"/>
        </a:xfrm>
        <a:prstGeom prst="rect">
          <a:avLst/>
        </a:prstGeom>
      </xdr:spPr>
    </xdr:pic>
    <xdr:clientData/>
  </xdr:oneCellAnchor>
  <xdr:oneCellAnchor>
    <xdr:from>
      <xdr:col>7</xdr:col>
      <xdr:colOff>133350</xdr:colOff>
      <xdr:row>48</xdr:row>
      <xdr:rowOff>1523999</xdr:rowOff>
    </xdr:from>
    <xdr:ext cx="1247775" cy="1247775"/>
    <xdr:pic>
      <xdr:nvPicPr>
        <xdr:cNvPr id="53" name="catalog_item_981" descr="good">
          <a:extLst>
            <a:ext uri="{FF2B5EF4-FFF2-40B4-BE49-F238E27FC236}">
              <a16:creationId xmlns:a16="http://schemas.microsoft.com/office/drawing/2014/main" id="{4AD3EE6E-65F3-47EC-87DA-6C1D1CFB4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144000" y="29765624"/>
          <a:ext cx="1247775" cy="1247775"/>
        </a:xfrm>
        <a:prstGeom prst="rect">
          <a:avLst/>
        </a:prstGeom>
      </xdr:spPr>
    </xdr:pic>
    <xdr:clientData/>
  </xdr:oneCellAnchor>
  <xdr:oneCellAnchor>
    <xdr:from>
      <xdr:col>7</xdr:col>
      <xdr:colOff>47625</xdr:colOff>
      <xdr:row>50</xdr:row>
      <xdr:rowOff>209550</xdr:rowOff>
    </xdr:from>
    <xdr:ext cx="1266825" cy="981075"/>
    <xdr:pic>
      <xdr:nvPicPr>
        <xdr:cNvPr id="54" name="catalog_item_4745" descr="good">
          <a:extLst>
            <a:ext uri="{FF2B5EF4-FFF2-40B4-BE49-F238E27FC236}">
              <a16:creationId xmlns:a16="http://schemas.microsoft.com/office/drawing/2014/main" id="{E5883CBE-8260-49D2-8485-C6683B8CEF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9058275" y="31003875"/>
          <a:ext cx="1266825" cy="981075"/>
        </a:xfrm>
        <a:prstGeom prst="rect">
          <a:avLst/>
        </a:prstGeom>
      </xdr:spPr>
    </xdr:pic>
    <xdr:clientData/>
  </xdr:oneCellAnchor>
  <xdr:twoCellAnchor editAs="oneCell">
    <xdr:from>
      <xdr:col>7</xdr:col>
      <xdr:colOff>76200</xdr:colOff>
      <xdr:row>50</xdr:row>
      <xdr:rowOff>1162050</xdr:rowOff>
    </xdr:from>
    <xdr:to>
      <xdr:col>7</xdr:col>
      <xdr:colOff>515817</xdr:colOff>
      <xdr:row>52</xdr:row>
      <xdr:rowOff>47625</xdr:rowOff>
    </xdr:to>
    <xdr:pic>
      <xdr:nvPicPr>
        <xdr:cNvPr id="55" name="Рисунок 54" descr="Душирующее устройство FROSTY R01_111">
          <a:extLst>
            <a:ext uri="{FF2B5EF4-FFF2-40B4-BE49-F238E27FC236}">
              <a16:creationId xmlns:a16="http://schemas.microsoft.com/office/drawing/2014/main" id="{DB5FF2E1-C08B-4987-AA7D-EECB6E4D7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31956375"/>
          <a:ext cx="439617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74</xdr:row>
      <xdr:rowOff>0</xdr:rowOff>
    </xdr:from>
    <xdr:ext cx="304800" cy="32004"/>
    <xdr:sp macro="" textlink="">
      <xdr:nvSpPr>
        <xdr:cNvPr id="58" name="AutoShape 3" descr="2Q==">
          <a:extLst>
            <a:ext uri="{FF2B5EF4-FFF2-40B4-BE49-F238E27FC236}">
              <a16:creationId xmlns:a16="http://schemas.microsoft.com/office/drawing/2014/main" id="{874AA17D-C659-4565-839F-AC50B61949C9}"/>
            </a:ext>
          </a:extLst>
        </xdr:cNvPr>
        <xdr:cNvSpPr>
          <a:spLocks noChangeAspect="1" noChangeArrowheads="1"/>
        </xdr:cNvSpPr>
      </xdr:nvSpPr>
      <xdr:spPr bwMode="auto">
        <a:xfrm>
          <a:off x="9486900" y="16478250"/>
          <a:ext cx="304800" cy="32004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304800" cy="32004"/>
    <xdr:sp macro="" textlink="">
      <xdr:nvSpPr>
        <xdr:cNvPr id="59" name="AutoShape 4" descr="2Q==">
          <a:extLst>
            <a:ext uri="{FF2B5EF4-FFF2-40B4-BE49-F238E27FC236}">
              <a16:creationId xmlns:a16="http://schemas.microsoft.com/office/drawing/2014/main" id="{F66745B0-6BCE-42B7-83A0-6AF702268CF2}"/>
            </a:ext>
          </a:extLst>
        </xdr:cNvPr>
        <xdr:cNvSpPr>
          <a:spLocks noChangeAspect="1" noChangeArrowheads="1"/>
        </xdr:cNvSpPr>
      </xdr:nvSpPr>
      <xdr:spPr bwMode="auto">
        <a:xfrm>
          <a:off x="9486900" y="16478250"/>
          <a:ext cx="304800" cy="32004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304800" cy="31623"/>
    <xdr:sp macro="" textlink="">
      <xdr:nvSpPr>
        <xdr:cNvPr id="60" name="AutoShape 6" descr="2Q==">
          <a:extLst>
            <a:ext uri="{FF2B5EF4-FFF2-40B4-BE49-F238E27FC236}">
              <a16:creationId xmlns:a16="http://schemas.microsoft.com/office/drawing/2014/main" id="{9ED42881-C5F4-4C6C-81D4-C0E4A23F23EC}"/>
            </a:ext>
          </a:extLst>
        </xdr:cNvPr>
        <xdr:cNvSpPr>
          <a:spLocks noChangeAspect="1" noChangeArrowheads="1"/>
        </xdr:cNvSpPr>
      </xdr:nvSpPr>
      <xdr:spPr bwMode="auto">
        <a:xfrm>
          <a:off x="9486900" y="16478250"/>
          <a:ext cx="304800" cy="31623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304800" cy="31623"/>
    <xdr:sp macro="" textlink="">
      <xdr:nvSpPr>
        <xdr:cNvPr id="61" name="AutoShape 7" descr="2Q==">
          <a:extLst>
            <a:ext uri="{FF2B5EF4-FFF2-40B4-BE49-F238E27FC236}">
              <a16:creationId xmlns:a16="http://schemas.microsoft.com/office/drawing/2014/main" id="{33B22754-79EC-4ED9-BCBC-D85A5C9B649E}"/>
            </a:ext>
          </a:extLst>
        </xdr:cNvPr>
        <xdr:cNvSpPr>
          <a:spLocks noChangeAspect="1" noChangeArrowheads="1"/>
        </xdr:cNvSpPr>
      </xdr:nvSpPr>
      <xdr:spPr bwMode="auto">
        <a:xfrm>
          <a:off x="9486900" y="16478250"/>
          <a:ext cx="304800" cy="31623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609600" cy="381"/>
    <xdr:pic>
      <xdr:nvPicPr>
        <xdr:cNvPr id="62" name="Picture 3" descr="&amp;Mcy;&amp;ocy;&amp;ncy;&amp;ocy;&amp;bcy;&amp;lcy;&amp;ocy;&amp;kcy; &amp;khcy;&amp;ocy;&amp;lcy;&amp;ocy;&amp;dcy;&amp;icy;&amp;lcy;&amp;softcy;&amp;ncy;&amp;ycy;&amp;jcy; &amp;Acy;&amp;rcy;&amp;icy;&amp;acy;&amp;dcy;&amp;acy; &quot;&amp;Lcy;&amp;icy;&amp;dcy;&amp;iecy;&amp;rcy;&quot; ALS220">
          <a:extLst>
            <a:ext uri="{FF2B5EF4-FFF2-40B4-BE49-F238E27FC236}">
              <a16:creationId xmlns:a16="http://schemas.microsoft.com/office/drawing/2014/main" id="{35DABBDD-ED3F-40D1-AD80-F2B08D0FF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86900" y="16478250"/>
          <a:ext cx="609600" cy="381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74</xdr:row>
      <xdr:rowOff>0</xdr:rowOff>
    </xdr:from>
    <xdr:ext cx="304800" cy="32004"/>
    <xdr:sp macro="" textlink="">
      <xdr:nvSpPr>
        <xdr:cNvPr id="63" name="AutoShape 3" descr="2Q==">
          <a:extLst>
            <a:ext uri="{FF2B5EF4-FFF2-40B4-BE49-F238E27FC236}">
              <a16:creationId xmlns:a16="http://schemas.microsoft.com/office/drawing/2014/main" id="{479538FA-80EF-4A9C-B11F-64E575676BF0}"/>
            </a:ext>
          </a:extLst>
        </xdr:cNvPr>
        <xdr:cNvSpPr>
          <a:spLocks noChangeAspect="1" noChangeArrowheads="1"/>
        </xdr:cNvSpPr>
      </xdr:nvSpPr>
      <xdr:spPr bwMode="auto">
        <a:xfrm>
          <a:off x="9486900" y="16478250"/>
          <a:ext cx="304800" cy="32004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304800" cy="32004"/>
    <xdr:sp macro="" textlink="">
      <xdr:nvSpPr>
        <xdr:cNvPr id="64" name="AutoShape 4" descr="2Q==">
          <a:extLst>
            <a:ext uri="{FF2B5EF4-FFF2-40B4-BE49-F238E27FC236}">
              <a16:creationId xmlns:a16="http://schemas.microsoft.com/office/drawing/2014/main" id="{CD093664-DD83-426B-84EF-A7510217BCA9}"/>
            </a:ext>
          </a:extLst>
        </xdr:cNvPr>
        <xdr:cNvSpPr>
          <a:spLocks noChangeAspect="1" noChangeArrowheads="1"/>
        </xdr:cNvSpPr>
      </xdr:nvSpPr>
      <xdr:spPr bwMode="auto">
        <a:xfrm>
          <a:off x="9486900" y="16478250"/>
          <a:ext cx="304800" cy="32004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304800" cy="31623"/>
    <xdr:sp macro="" textlink="">
      <xdr:nvSpPr>
        <xdr:cNvPr id="65" name="AutoShape 6" descr="2Q==">
          <a:extLst>
            <a:ext uri="{FF2B5EF4-FFF2-40B4-BE49-F238E27FC236}">
              <a16:creationId xmlns:a16="http://schemas.microsoft.com/office/drawing/2014/main" id="{C29E53B9-75D6-455D-9353-E63608C71D42}"/>
            </a:ext>
          </a:extLst>
        </xdr:cNvPr>
        <xdr:cNvSpPr>
          <a:spLocks noChangeAspect="1" noChangeArrowheads="1"/>
        </xdr:cNvSpPr>
      </xdr:nvSpPr>
      <xdr:spPr bwMode="auto">
        <a:xfrm>
          <a:off x="9486900" y="16478250"/>
          <a:ext cx="304800" cy="31623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304800" cy="31623"/>
    <xdr:sp macro="" textlink="">
      <xdr:nvSpPr>
        <xdr:cNvPr id="66" name="AutoShape 7" descr="2Q==">
          <a:extLst>
            <a:ext uri="{FF2B5EF4-FFF2-40B4-BE49-F238E27FC236}">
              <a16:creationId xmlns:a16="http://schemas.microsoft.com/office/drawing/2014/main" id="{A6B95E54-6EC9-431B-9D5D-24ECC8A0B9C8}"/>
            </a:ext>
          </a:extLst>
        </xdr:cNvPr>
        <xdr:cNvSpPr>
          <a:spLocks noChangeAspect="1" noChangeArrowheads="1"/>
        </xdr:cNvSpPr>
      </xdr:nvSpPr>
      <xdr:spPr bwMode="auto">
        <a:xfrm>
          <a:off x="9486900" y="16478250"/>
          <a:ext cx="304800" cy="31623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609600" cy="381"/>
    <xdr:pic>
      <xdr:nvPicPr>
        <xdr:cNvPr id="67" name="Picture 3" descr="&amp;Mcy;&amp;ocy;&amp;ncy;&amp;ocy;&amp;bcy;&amp;lcy;&amp;ocy;&amp;kcy; &amp;khcy;&amp;ocy;&amp;lcy;&amp;ocy;&amp;dcy;&amp;icy;&amp;lcy;&amp;softcy;&amp;ncy;&amp;ycy;&amp;jcy; &amp;Acy;&amp;rcy;&amp;icy;&amp;acy;&amp;dcy;&amp;acy; &quot;&amp;Lcy;&amp;icy;&amp;dcy;&amp;iecy;&amp;rcy;&quot; ALS220">
          <a:extLst>
            <a:ext uri="{FF2B5EF4-FFF2-40B4-BE49-F238E27FC236}">
              <a16:creationId xmlns:a16="http://schemas.microsoft.com/office/drawing/2014/main" id="{076E5C92-7326-4FF8-95C6-A49097E2C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86900" y="16478250"/>
          <a:ext cx="609600" cy="381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74</xdr:row>
      <xdr:rowOff>0</xdr:rowOff>
    </xdr:from>
    <xdr:ext cx="304800" cy="32004"/>
    <xdr:sp macro="" textlink="">
      <xdr:nvSpPr>
        <xdr:cNvPr id="68" name="AutoShape 3" descr="2Q==">
          <a:extLst>
            <a:ext uri="{FF2B5EF4-FFF2-40B4-BE49-F238E27FC236}">
              <a16:creationId xmlns:a16="http://schemas.microsoft.com/office/drawing/2014/main" id="{051BE987-C8D1-4481-8EEE-1DC675CD0445}"/>
            </a:ext>
          </a:extLst>
        </xdr:cNvPr>
        <xdr:cNvSpPr>
          <a:spLocks noChangeAspect="1" noChangeArrowheads="1"/>
        </xdr:cNvSpPr>
      </xdr:nvSpPr>
      <xdr:spPr bwMode="auto">
        <a:xfrm>
          <a:off x="9486900" y="16478250"/>
          <a:ext cx="304800" cy="32004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304800" cy="32004"/>
    <xdr:sp macro="" textlink="">
      <xdr:nvSpPr>
        <xdr:cNvPr id="69" name="AutoShape 4" descr="2Q==">
          <a:extLst>
            <a:ext uri="{FF2B5EF4-FFF2-40B4-BE49-F238E27FC236}">
              <a16:creationId xmlns:a16="http://schemas.microsoft.com/office/drawing/2014/main" id="{7DA07C5B-E88C-421D-AE36-9B5708EE1076}"/>
            </a:ext>
          </a:extLst>
        </xdr:cNvPr>
        <xdr:cNvSpPr>
          <a:spLocks noChangeAspect="1" noChangeArrowheads="1"/>
        </xdr:cNvSpPr>
      </xdr:nvSpPr>
      <xdr:spPr bwMode="auto">
        <a:xfrm>
          <a:off x="9486900" y="16478250"/>
          <a:ext cx="304800" cy="32004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304800" cy="31623"/>
    <xdr:sp macro="" textlink="">
      <xdr:nvSpPr>
        <xdr:cNvPr id="70" name="AutoShape 6" descr="2Q==">
          <a:extLst>
            <a:ext uri="{FF2B5EF4-FFF2-40B4-BE49-F238E27FC236}">
              <a16:creationId xmlns:a16="http://schemas.microsoft.com/office/drawing/2014/main" id="{BC894DE5-696D-4237-8E96-376A9323EFCB}"/>
            </a:ext>
          </a:extLst>
        </xdr:cNvPr>
        <xdr:cNvSpPr>
          <a:spLocks noChangeAspect="1" noChangeArrowheads="1"/>
        </xdr:cNvSpPr>
      </xdr:nvSpPr>
      <xdr:spPr bwMode="auto">
        <a:xfrm>
          <a:off x="9486900" y="16478250"/>
          <a:ext cx="304800" cy="31623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304800" cy="31623"/>
    <xdr:sp macro="" textlink="">
      <xdr:nvSpPr>
        <xdr:cNvPr id="71" name="AutoShape 7" descr="2Q==">
          <a:extLst>
            <a:ext uri="{FF2B5EF4-FFF2-40B4-BE49-F238E27FC236}">
              <a16:creationId xmlns:a16="http://schemas.microsoft.com/office/drawing/2014/main" id="{366CD9C6-EA8D-453E-9C7A-5AF7E42C8736}"/>
            </a:ext>
          </a:extLst>
        </xdr:cNvPr>
        <xdr:cNvSpPr>
          <a:spLocks noChangeAspect="1" noChangeArrowheads="1"/>
        </xdr:cNvSpPr>
      </xdr:nvSpPr>
      <xdr:spPr bwMode="auto">
        <a:xfrm>
          <a:off x="9486900" y="16478250"/>
          <a:ext cx="304800" cy="31623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609600" cy="381"/>
    <xdr:pic>
      <xdr:nvPicPr>
        <xdr:cNvPr id="72" name="Picture 3" descr="&amp;Mcy;&amp;ocy;&amp;ncy;&amp;ocy;&amp;bcy;&amp;lcy;&amp;ocy;&amp;kcy; &amp;khcy;&amp;ocy;&amp;lcy;&amp;ocy;&amp;dcy;&amp;icy;&amp;lcy;&amp;softcy;&amp;ncy;&amp;ycy;&amp;jcy; &amp;Acy;&amp;rcy;&amp;icy;&amp;acy;&amp;dcy;&amp;acy; &quot;&amp;Lcy;&amp;icy;&amp;dcy;&amp;iecy;&amp;rcy;&quot; ALS220">
          <a:extLst>
            <a:ext uri="{FF2B5EF4-FFF2-40B4-BE49-F238E27FC236}">
              <a16:creationId xmlns:a16="http://schemas.microsoft.com/office/drawing/2014/main" id="{7DE5D9ED-E487-4AB3-B2B5-E692E7F9C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86900" y="16478250"/>
          <a:ext cx="609600" cy="381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74</xdr:row>
      <xdr:rowOff>0</xdr:rowOff>
    </xdr:from>
    <xdr:ext cx="304800" cy="32004"/>
    <xdr:sp macro="" textlink="">
      <xdr:nvSpPr>
        <xdr:cNvPr id="73" name="AutoShape 3" descr="2Q==">
          <a:extLst>
            <a:ext uri="{FF2B5EF4-FFF2-40B4-BE49-F238E27FC236}">
              <a16:creationId xmlns:a16="http://schemas.microsoft.com/office/drawing/2014/main" id="{88F7953E-BEFB-4345-87D7-6E3C34CF1F45}"/>
            </a:ext>
          </a:extLst>
        </xdr:cNvPr>
        <xdr:cNvSpPr>
          <a:spLocks noChangeAspect="1" noChangeArrowheads="1"/>
        </xdr:cNvSpPr>
      </xdr:nvSpPr>
      <xdr:spPr bwMode="auto">
        <a:xfrm>
          <a:off x="9486900" y="16478250"/>
          <a:ext cx="304800" cy="32004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609600" cy="381"/>
    <xdr:pic>
      <xdr:nvPicPr>
        <xdr:cNvPr id="74" name="Picture 3" descr="&amp;Mcy;&amp;ocy;&amp;ncy;&amp;ocy;&amp;bcy;&amp;lcy;&amp;ocy;&amp;kcy; &amp;khcy;&amp;ocy;&amp;lcy;&amp;ocy;&amp;dcy;&amp;icy;&amp;lcy;&amp;softcy;&amp;ncy;&amp;ycy;&amp;jcy; &amp;Acy;&amp;rcy;&amp;icy;&amp;acy;&amp;dcy;&amp;acy; &quot;&amp;Lcy;&amp;icy;&amp;dcy;&amp;iecy;&amp;rcy;&quot; ALS220">
          <a:extLst>
            <a:ext uri="{FF2B5EF4-FFF2-40B4-BE49-F238E27FC236}">
              <a16:creationId xmlns:a16="http://schemas.microsoft.com/office/drawing/2014/main" id="{FB2ED8F1-65EF-4E7F-9ED3-8D107D321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86900" y="16478250"/>
          <a:ext cx="609600" cy="381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74</xdr:row>
      <xdr:rowOff>0</xdr:rowOff>
    </xdr:from>
    <xdr:to>
      <xdr:col>7</xdr:col>
      <xdr:colOff>304800</xdr:colOff>
      <xdr:row>74</xdr:row>
      <xdr:rowOff>32004</xdr:rowOff>
    </xdr:to>
    <xdr:sp macro="" textlink="">
      <xdr:nvSpPr>
        <xdr:cNvPr id="75" name="AutoShape 3" descr="2Q==">
          <a:extLst>
            <a:ext uri="{FF2B5EF4-FFF2-40B4-BE49-F238E27FC236}">
              <a16:creationId xmlns:a16="http://schemas.microsoft.com/office/drawing/2014/main" id="{3B9F9772-DE2A-4443-A06D-CBA7C7606B87}"/>
            </a:ext>
          </a:extLst>
        </xdr:cNvPr>
        <xdr:cNvSpPr>
          <a:spLocks noChangeAspect="1" noChangeArrowheads="1"/>
        </xdr:cNvSpPr>
      </xdr:nvSpPr>
      <xdr:spPr bwMode="auto">
        <a:xfrm>
          <a:off x="9486900" y="15468600"/>
          <a:ext cx="304800" cy="32004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304800</xdr:colOff>
      <xdr:row>74</xdr:row>
      <xdr:rowOff>32004</xdr:rowOff>
    </xdr:to>
    <xdr:sp macro="" textlink="">
      <xdr:nvSpPr>
        <xdr:cNvPr id="76" name="AutoShape 4" descr="2Q==">
          <a:extLst>
            <a:ext uri="{FF2B5EF4-FFF2-40B4-BE49-F238E27FC236}">
              <a16:creationId xmlns:a16="http://schemas.microsoft.com/office/drawing/2014/main" id="{E9A02E78-1958-4BD1-9E8F-230B205FA6D0}"/>
            </a:ext>
          </a:extLst>
        </xdr:cNvPr>
        <xdr:cNvSpPr>
          <a:spLocks noChangeAspect="1" noChangeArrowheads="1"/>
        </xdr:cNvSpPr>
      </xdr:nvSpPr>
      <xdr:spPr bwMode="auto">
        <a:xfrm>
          <a:off x="9486900" y="15468600"/>
          <a:ext cx="304800" cy="32004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304800</xdr:colOff>
      <xdr:row>74</xdr:row>
      <xdr:rowOff>31623</xdr:rowOff>
    </xdr:to>
    <xdr:sp macro="" textlink="">
      <xdr:nvSpPr>
        <xdr:cNvPr id="77" name="AutoShape 6" descr="2Q==">
          <a:extLst>
            <a:ext uri="{FF2B5EF4-FFF2-40B4-BE49-F238E27FC236}">
              <a16:creationId xmlns:a16="http://schemas.microsoft.com/office/drawing/2014/main" id="{2E19FADA-C8B8-463C-8126-0E6CAA1A6FE2}"/>
            </a:ext>
          </a:extLst>
        </xdr:cNvPr>
        <xdr:cNvSpPr>
          <a:spLocks noChangeAspect="1" noChangeArrowheads="1"/>
        </xdr:cNvSpPr>
      </xdr:nvSpPr>
      <xdr:spPr bwMode="auto">
        <a:xfrm>
          <a:off x="9486900" y="15468600"/>
          <a:ext cx="304800" cy="31623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304800</xdr:colOff>
      <xdr:row>74</xdr:row>
      <xdr:rowOff>31623</xdr:rowOff>
    </xdr:to>
    <xdr:sp macro="" textlink="">
      <xdr:nvSpPr>
        <xdr:cNvPr id="78" name="AutoShape 7" descr="2Q==">
          <a:extLst>
            <a:ext uri="{FF2B5EF4-FFF2-40B4-BE49-F238E27FC236}">
              <a16:creationId xmlns:a16="http://schemas.microsoft.com/office/drawing/2014/main" id="{3E387ACB-CCA4-4FA4-96C3-8AB6BBCD1A0C}"/>
            </a:ext>
          </a:extLst>
        </xdr:cNvPr>
        <xdr:cNvSpPr>
          <a:spLocks noChangeAspect="1" noChangeArrowheads="1"/>
        </xdr:cNvSpPr>
      </xdr:nvSpPr>
      <xdr:spPr bwMode="auto">
        <a:xfrm>
          <a:off x="9486900" y="15468600"/>
          <a:ext cx="304800" cy="31623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8</xdr:col>
      <xdr:colOff>0</xdr:colOff>
      <xdr:row>74</xdr:row>
      <xdr:rowOff>381</xdr:rowOff>
    </xdr:to>
    <xdr:pic>
      <xdr:nvPicPr>
        <xdr:cNvPr id="79" name="Picture 3" descr="&amp;Mcy;&amp;ocy;&amp;ncy;&amp;ocy;&amp;bcy;&amp;lcy;&amp;ocy;&amp;kcy; &amp;khcy;&amp;ocy;&amp;lcy;&amp;ocy;&amp;dcy;&amp;icy;&amp;lcy;&amp;softcy;&amp;ncy;&amp;ycy;&amp;jcy; &amp;Acy;&amp;rcy;&amp;icy;&amp;acy;&amp;dcy;&amp;acy; &quot;&amp;Lcy;&amp;icy;&amp;dcy;&amp;iecy;&amp;rcy;&quot; ALS220">
          <a:extLst>
            <a:ext uri="{FF2B5EF4-FFF2-40B4-BE49-F238E27FC236}">
              <a16:creationId xmlns:a16="http://schemas.microsoft.com/office/drawing/2014/main" id="{0F6F2D49-DF00-4A1D-B06F-94CE21C2E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86900" y="15468600"/>
          <a:ext cx="609600" cy="38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304800</xdr:colOff>
      <xdr:row>74</xdr:row>
      <xdr:rowOff>32004</xdr:rowOff>
    </xdr:to>
    <xdr:sp macro="" textlink="">
      <xdr:nvSpPr>
        <xdr:cNvPr id="80" name="AutoShape 3" descr="2Q==">
          <a:extLst>
            <a:ext uri="{FF2B5EF4-FFF2-40B4-BE49-F238E27FC236}">
              <a16:creationId xmlns:a16="http://schemas.microsoft.com/office/drawing/2014/main" id="{307587F0-2C5D-4F50-A9F6-08BCBFA6EF99}"/>
            </a:ext>
          </a:extLst>
        </xdr:cNvPr>
        <xdr:cNvSpPr>
          <a:spLocks noChangeAspect="1" noChangeArrowheads="1"/>
        </xdr:cNvSpPr>
      </xdr:nvSpPr>
      <xdr:spPr bwMode="auto">
        <a:xfrm>
          <a:off x="9486900" y="15468600"/>
          <a:ext cx="304800" cy="32004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304800</xdr:colOff>
      <xdr:row>74</xdr:row>
      <xdr:rowOff>32004</xdr:rowOff>
    </xdr:to>
    <xdr:sp macro="" textlink="">
      <xdr:nvSpPr>
        <xdr:cNvPr id="81" name="AutoShape 4" descr="2Q==">
          <a:extLst>
            <a:ext uri="{FF2B5EF4-FFF2-40B4-BE49-F238E27FC236}">
              <a16:creationId xmlns:a16="http://schemas.microsoft.com/office/drawing/2014/main" id="{F14F29A0-8D4E-4C9A-A913-B8698A5D8C77}"/>
            </a:ext>
          </a:extLst>
        </xdr:cNvPr>
        <xdr:cNvSpPr>
          <a:spLocks noChangeAspect="1" noChangeArrowheads="1"/>
        </xdr:cNvSpPr>
      </xdr:nvSpPr>
      <xdr:spPr bwMode="auto">
        <a:xfrm>
          <a:off x="9486900" y="15468600"/>
          <a:ext cx="304800" cy="32004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304800</xdr:colOff>
      <xdr:row>74</xdr:row>
      <xdr:rowOff>31623</xdr:rowOff>
    </xdr:to>
    <xdr:sp macro="" textlink="">
      <xdr:nvSpPr>
        <xdr:cNvPr id="82" name="AutoShape 6" descr="2Q==">
          <a:extLst>
            <a:ext uri="{FF2B5EF4-FFF2-40B4-BE49-F238E27FC236}">
              <a16:creationId xmlns:a16="http://schemas.microsoft.com/office/drawing/2014/main" id="{8BCC9AF7-C774-47C2-B86A-A982130282E3}"/>
            </a:ext>
          </a:extLst>
        </xdr:cNvPr>
        <xdr:cNvSpPr>
          <a:spLocks noChangeAspect="1" noChangeArrowheads="1"/>
        </xdr:cNvSpPr>
      </xdr:nvSpPr>
      <xdr:spPr bwMode="auto">
        <a:xfrm>
          <a:off x="9486900" y="15468600"/>
          <a:ext cx="304800" cy="31623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304800</xdr:colOff>
      <xdr:row>74</xdr:row>
      <xdr:rowOff>31623</xdr:rowOff>
    </xdr:to>
    <xdr:sp macro="" textlink="">
      <xdr:nvSpPr>
        <xdr:cNvPr id="83" name="AutoShape 7" descr="2Q==">
          <a:extLst>
            <a:ext uri="{FF2B5EF4-FFF2-40B4-BE49-F238E27FC236}">
              <a16:creationId xmlns:a16="http://schemas.microsoft.com/office/drawing/2014/main" id="{A97BB947-AF0D-44D3-83C7-D84D79A0F67C}"/>
            </a:ext>
          </a:extLst>
        </xdr:cNvPr>
        <xdr:cNvSpPr>
          <a:spLocks noChangeAspect="1" noChangeArrowheads="1"/>
        </xdr:cNvSpPr>
      </xdr:nvSpPr>
      <xdr:spPr bwMode="auto">
        <a:xfrm>
          <a:off x="9486900" y="15468600"/>
          <a:ext cx="304800" cy="31623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8</xdr:col>
      <xdr:colOff>0</xdr:colOff>
      <xdr:row>74</xdr:row>
      <xdr:rowOff>381</xdr:rowOff>
    </xdr:to>
    <xdr:pic>
      <xdr:nvPicPr>
        <xdr:cNvPr id="84" name="Picture 3" descr="&amp;Mcy;&amp;ocy;&amp;ncy;&amp;ocy;&amp;bcy;&amp;lcy;&amp;ocy;&amp;kcy; &amp;khcy;&amp;ocy;&amp;lcy;&amp;ocy;&amp;dcy;&amp;icy;&amp;lcy;&amp;softcy;&amp;ncy;&amp;ycy;&amp;jcy; &amp;Acy;&amp;rcy;&amp;icy;&amp;acy;&amp;dcy;&amp;acy; &quot;&amp;Lcy;&amp;icy;&amp;dcy;&amp;iecy;&amp;rcy;&quot; ALS220">
          <a:extLst>
            <a:ext uri="{FF2B5EF4-FFF2-40B4-BE49-F238E27FC236}">
              <a16:creationId xmlns:a16="http://schemas.microsoft.com/office/drawing/2014/main" id="{DBCA1773-191B-4A01-A328-616C9743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86900" y="15468600"/>
          <a:ext cx="609600" cy="38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304800</xdr:colOff>
      <xdr:row>74</xdr:row>
      <xdr:rowOff>32004</xdr:rowOff>
    </xdr:to>
    <xdr:sp macro="" textlink="">
      <xdr:nvSpPr>
        <xdr:cNvPr id="85" name="AutoShape 3" descr="2Q==">
          <a:extLst>
            <a:ext uri="{FF2B5EF4-FFF2-40B4-BE49-F238E27FC236}">
              <a16:creationId xmlns:a16="http://schemas.microsoft.com/office/drawing/2014/main" id="{5AFA8AB6-04FE-42AF-9663-AF7D6F3D4BE4}"/>
            </a:ext>
          </a:extLst>
        </xdr:cNvPr>
        <xdr:cNvSpPr>
          <a:spLocks noChangeAspect="1" noChangeArrowheads="1"/>
        </xdr:cNvSpPr>
      </xdr:nvSpPr>
      <xdr:spPr bwMode="auto">
        <a:xfrm>
          <a:off x="9486900" y="15468600"/>
          <a:ext cx="304800" cy="32004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304800</xdr:colOff>
      <xdr:row>74</xdr:row>
      <xdr:rowOff>32004</xdr:rowOff>
    </xdr:to>
    <xdr:sp macro="" textlink="">
      <xdr:nvSpPr>
        <xdr:cNvPr id="86" name="AutoShape 4" descr="2Q==">
          <a:extLst>
            <a:ext uri="{FF2B5EF4-FFF2-40B4-BE49-F238E27FC236}">
              <a16:creationId xmlns:a16="http://schemas.microsoft.com/office/drawing/2014/main" id="{43F86352-8B92-4C06-B4CC-086DE6607F07}"/>
            </a:ext>
          </a:extLst>
        </xdr:cNvPr>
        <xdr:cNvSpPr>
          <a:spLocks noChangeAspect="1" noChangeArrowheads="1"/>
        </xdr:cNvSpPr>
      </xdr:nvSpPr>
      <xdr:spPr bwMode="auto">
        <a:xfrm>
          <a:off x="9486900" y="15468600"/>
          <a:ext cx="304800" cy="32004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304800</xdr:colOff>
      <xdr:row>74</xdr:row>
      <xdr:rowOff>31623</xdr:rowOff>
    </xdr:to>
    <xdr:sp macro="" textlink="">
      <xdr:nvSpPr>
        <xdr:cNvPr id="87" name="AutoShape 6" descr="2Q==">
          <a:extLst>
            <a:ext uri="{FF2B5EF4-FFF2-40B4-BE49-F238E27FC236}">
              <a16:creationId xmlns:a16="http://schemas.microsoft.com/office/drawing/2014/main" id="{6220428A-27EF-4AE8-AEEA-92C3B615E2A4}"/>
            </a:ext>
          </a:extLst>
        </xdr:cNvPr>
        <xdr:cNvSpPr>
          <a:spLocks noChangeAspect="1" noChangeArrowheads="1"/>
        </xdr:cNvSpPr>
      </xdr:nvSpPr>
      <xdr:spPr bwMode="auto">
        <a:xfrm>
          <a:off x="9486900" y="15468600"/>
          <a:ext cx="304800" cy="31623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304800</xdr:colOff>
      <xdr:row>74</xdr:row>
      <xdr:rowOff>31623</xdr:rowOff>
    </xdr:to>
    <xdr:sp macro="" textlink="">
      <xdr:nvSpPr>
        <xdr:cNvPr id="88" name="AutoShape 7" descr="2Q==">
          <a:extLst>
            <a:ext uri="{FF2B5EF4-FFF2-40B4-BE49-F238E27FC236}">
              <a16:creationId xmlns:a16="http://schemas.microsoft.com/office/drawing/2014/main" id="{9A5B0406-301D-4B89-8F0E-E2376B46E993}"/>
            </a:ext>
          </a:extLst>
        </xdr:cNvPr>
        <xdr:cNvSpPr>
          <a:spLocks noChangeAspect="1" noChangeArrowheads="1"/>
        </xdr:cNvSpPr>
      </xdr:nvSpPr>
      <xdr:spPr bwMode="auto">
        <a:xfrm>
          <a:off x="9486900" y="15468600"/>
          <a:ext cx="304800" cy="31623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8</xdr:col>
      <xdr:colOff>0</xdr:colOff>
      <xdr:row>74</xdr:row>
      <xdr:rowOff>381</xdr:rowOff>
    </xdr:to>
    <xdr:pic>
      <xdr:nvPicPr>
        <xdr:cNvPr id="89" name="Picture 3" descr="&amp;Mcy;&amp;ocy;&amp;ncy;&amp;ocy;&amp;bcy;&amp;lcy;&amp;ocy;&amp;kcy; &amp;khcy;&amp;ocy;&amp;lcy;&amp;ocy;&amp;dcy;&amp;icy;&amp;lcy;&amp;softcy;&amp;ncy;&amp;ycy;&amp;jcy; &amp;Acy;&amp;rcy;&amp;icy;&amp;acy;&amp;dcy;&amp;acy; &quot;&amp;Lcy;&amp;icy;&amp;dcy;&amp;iecy;&amp;rcy;&quot; ALS220">
          <a:extLst>
            <a:ext uri="{FF2B5EF4-FFF2-40B4-BE49-F238E27FC236}">
              <a16:creationId xmlns:a16="http://schemas.microsoft.com/office/drawing/2014/main" id="{4891C6E7-321D-4FA5-B754-37F870EBC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86900" y="15468600"/>
          <a:ext cx="609600" cy="38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304800</xdr:colOff>
      <xdr:row>74</xdr:row>
      <xdr:rowOff>32004</xdr:rowOff>
    </xdr:to>
    <xdr:sp macro="" textlink="">
      <xdr:nvSpPr>
        <xdr:cNvPr id="90" name="AutoShape 3" descr="2Q==">
          <a:extLst>
            <a:ext uri="{FF2B5EF4-FFF2-40B4-BE49-F238E27FC236}">
              <a16:creationId xmlns:a16="http://schemas.microsoft.com/office/drawing/2014/main" id="{64E3DA16-4AD8-406D-A64F-3D566A2D7B8C}"/>
            </a:ext>
          </a:extLst>
        </xdr:cNvPr>
        <xdr:cNvSpPr>
          <a:spLocks noChangeAspect="1" noChangeArrowheads="1"/>
        </xdr:cNvSpPr>
      </xdr:nvSpPr>
      <xdr:spPr bwMode="auto">
        <a:xfrm>
          <a:off x="9486900" y="15468600"/>
          <a:ext cx="304800" cy="32004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8</xdr:col>
      <xdr:colOff>0</xdr:colOff>
      <xdr:row>74</xdr:row>
      <xdr:rowOff>381</xdr:rowOff>
    </xdr:to>
    <xdr:pic>
      <xdr:nvPicPr>
        <xdr:cNvPr id="91" name="Picture 3" descr="&amp;Mcy;&amp;ocy;&amp;ncy;&amp;ocy;&amp;bcy;&amp;lcy;&amp;ocy;&amp;kcy; &amp;khcy;&amp;ocy;&amp;lcy;&amp;ocy;&amp;dcy;&amp;icy;&amp;lcy;&amp;softcy;&amp;ncy;&amp;ycy;&amp;jcy; &amp;Acy;&amp;rcy;&amp;icy;&amp;acy;&amp;dcy;&amp;acy; &quot;&amp;Lcy;&amp;icy;&amp;dcy;&amp;iecy;&amp;rcy;&quot; ALS220">
          <a:extLst>
            <a:ext uri="{FF2B5EF4-FFF2-40B4-BE49-F238E27FC236}">
              <a16:creationId xmlns:a16="http://schemas.microsoft.com/office/drawing/2014/main" id="{10B8AC6D-16BB-4F81-84E9-4FF8AE2E6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86900" y="15468600"/>
          <a:ext cx="609600" cy="381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79</xdr:row>
      <xdr:rowOff>0</xdr:rowOff>
    </xdr:from>
    <xdr:ext cx="1438275" cy="0"/>
    <xdr:pic>
      <xdr:nvPicPr>
        <xdr:cNvPr id="94" name="Picture 13" descr="&amp;KHcy;&amp;ocy;&amp;lcy;&amp;ocy;&amp;dcy;&amp;icy;&amp;lcy;&amp;softcy;&amp;ncy;&amp;ycy;&amp;jcy; &amp;shcy;&amp;kcy;&amp;acy;&amp;fcy; &amp;Rcy;&amp;Ocy;&amp;Scy;&amp;Scy; Torino 700">
          <a:extLst>
            <a:ext uri="{FF2B5EF4-FFF2-40B4-BE49-F238E27FC236}">
              <a16:creationId xmlns:a16="http://schemas.microsoft.com/office/drawing/2014/main" id="{856512E7-58C7-4FA2-94F3-A00D47803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01300" y="18973800"/>
          <a:ext cx="1438275" cy="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74</xdr:row>
      <xdr:rowOff>0</xdr:rowOff>
    </xdr:from>
    <xdr:ext cx="304800" cy="32004"/>
    <xdr:sp macro="" textlink="">
      <xdr:nvSpPr>
        <xdr:cNvPr id="95" name="AutoShape 3" descr="2Q==">
          <a:extLst>
            <a:ext uri="{FF2B5EF4-FFF2-40B4-BE49-F238E27FC236}">
              <a16:creationId xmlns:a16="http://schemas.microsoft.com/office/drawing/2014/main" id="{8B027257-4D39-4964-83A7-94DFF1B62C7F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15268575"/>
          <a:ext cx="304800" cy="32004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304800" cy="32004"/>
    <xdr:sp macro="" textlink="">
      <xdr:nvSpPr>
        <xdr:cNvPr id="96" name="AutoShape 4" descr="2Q==">
          <a:extLst>
            <a:ext uri="{FF2B5EF4-FFF2-40B4-BE49-F238E27FC236}">
              <a16:creationId xmlns:a16="http://schemas.microsoft.com/office/drawing/2014/main" id="{CD270545-74C2-4591-AFEA-9DD7C465F908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15268575"/>
          <a:ext cx="304800" cy="32004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304800" cy="31623"/>
    <xdr:sp macro="" textlink="">
      <xdr:nvSpPr>
        <xdr:cNvPr id="97" name="AutoShape 6" descr="2Q==">
          <a:extLst>
            <a:ext uri="{FF2B5EF4-FFF2-40B4-BE49-F238E27FC236}">
              <a16:creationId xmlns:a16="http://schemas.microsoft.com/office/drawing/2014/main" id="{477C32BB-BC62-4F1A-9E20-EB1C039389F8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15268575"/>
          <a:ext cx="304800" cy="31623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304800" cy="31623"/>
    <xdr:sp macro="" textlink="">
      <xdr:nvSpPr>
        <xdr:cNvPr id="98" name="AutoShape 7" descr="2Q==">
          <a:extLst>
            <a:ext uri="{FF2B5EF4-FFF2-40B4-BE49-F238E27FC236}">
              <a16:creationId xmlns:a16="http://schemas.microsoft.com/office/drawing/2014/main" id="{997084C3-D13A-4D86-84C6-97B7B1AEE55C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15268575"/>
          <a:ext cx="304800" cy="31623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609600" cy="381"/>
    <xdr:pic>
      <xdr:nvPicPr>
        <xdr:cNvPr id="99" name="Picture 3" descr="&amp;Mcy;&amp;ocy;&amp;ncy;&amp;ocy;&amp;bcy;&amp;lcy;&amp;ocy;&amp;kcy; &amp;khcy;&amp;ocy;&amp;lcy;&amp;ocy;&amp;dcy;&amp;icy;&amp;lcy;&amp;softcy;&amp;ncy;&amp;ycy;&amp;jcy; &amp;Acy;&amp;rcy;&amp;icy;&amp;acy;&amp;dcy;&amp;acy; &quot;&amp;Lcy;&amp;icy;&amp;dcy;&amp;iecy;&amp;rcy;&quot; ALS220">
          <a:extLst>
            <a:ext uri="{FF2B5EF4-FFF2-40B4-BE49-F238E27FC236}">
              <a16:creationId xmlns:a16="http://schemas.microsoft.com/office/drawing/2014/main" id="{6D27CA4A-7FDF-4874-9B07-645CF99D5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87000" y="15268575"/>
          <a:ext cx="609600" cy="381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74</xdr:row>
      <xdr:rowOff>0</xdr:rowOff>
    </xdr:from>
    <xdr:ext cx="304800" cy="32004"/>
    <xdr:sp macro="" textlink="">
      <xdr:nvSpPr>
        <xdr:cNvPr id="100" name="AutoShape 3" descr="2Q==">
          <a:extLst>
            <a:ext uri="{FF2B5EF4-FFF2-40B4-BE49-F238E27FC236}">
              <a16:creationId xmlns:a16="http://schemas.microsoft.com/office/drawing/2014/main" id="{32696F4B-780E-41EC-9F2C-6433D0E11F4A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15268575"/>
          <a:ext cx="304800" cy="32004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304800" cy="32004"/>
    <xdr:sp macro="" textlink="">
      <xdr:nvSpPr>
        <xdr:cNvPr id="101" name="AutoShape 4" descr="2Q==">
          <a:extLst>
            <a:ext uri="{FF2B5EF4-FFF2-40B4-BE49-F238E27FC236}">
              <a16:creationId xmlns:a16="http://schemas.microsoft.com/office/drawing/2014/main" id="{9D31593B-52AD-41F0-BA2B-D7D9F642829E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15268575"/>
          <a:ext cx="304800" cy="32004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304800" cy="31623"/>
    <xdr:sp macro="" textlink="">
      <xdr:nvSpPr>
        <xdr:cNvPr id="102" name="AutoShape 6" descr="2Q==">
          <a:extLst>
            <a:ext uri="{FF2B5EF4-FFF2-40B4-BE49-F238E27FC236}">
              <a16:creationId xmlns:a16="http://schemas.microsoft.com/office/drawing/2014/main" id="{A9CAE7FE-5BBB-41C1-9DFC-DCB8D958E586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15268575"/>
          <a:ext cx="304800" cy="31623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304800" cy="31623"/>
    <xdr:sp macro="" textlink="">
      <xdr:nvSpPr>
        <xdr:cNvPr id="103" name="AutoShape 7" descr="2Q==">
          <a:extLst>
            <a:ext uri="{FF2B5EF4-FFF2-40B4-BE49-F238E27FC236}">
              <a16:creationId xmlns:a16="http://schemas.microsoft.com/office/drawing/2014/main" id="{B92109C1-83E7-40FE-AD57-2BF965D99296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15268575"/>
          <a:ext cx="304800" cy="31623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609600" cy="381"/>
    <xdr:pic>
      <xdr:nvPicPr>
        <xdr:cNvPr id="104" name="Picture 3" descr="&amp;Mcy;&amp;ocy;&amp;ncy;&amp;ocy;&amp;bcy;&amp;lcy;&amp;ocy;&amp;kcy; &amp;khcy;&amp;ocy;&amp;lcy;&amp;ocy;&amp;dcy;&amp;icy;&amp;lcy;&amp;softcy;&amp;ncy;&amp;ycy;&amp;jcy; &amp;Acy;&amp;rcy;&amp;icy;&amp;acy;&amp;dcy;&amp;acy; &quot;&amp;Lcy;&amp;icy;&amp;dcy;&amp;iecy;&amp;rcy;&quot; ALS220">
          <a:extLst>
            <a:ext uri="{FF2B5EF4-FFF2-40B4-BE49-F238E27FC236}">
              <a16:creationId xmlns:a16="http://schemas.microsoft.com/office/drawing/2014/main" id="{E931C2CB-D19B-42D3-A2B8-D2D93330E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87000" y="15268575"/>
          <a:ext cx="609600" cy="381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74</xdr:row>
      <xdr:rowOff>0</xdr:rowOff>
    </xdr:from>
    <xdr:ext cx="304800" cy="32004"/>
    <xdr:sp macro="" textlink="">
      <xdr:nvSpPr>
        <xdr:cNvPr id="105" name="AutoShape 3" descr="2Q==">
          <a:extLst>
            <a:ext uri="{FF2B5EF4-FFF2-40B4-BE49-F238E27FC236}">
              <a16:creationId xmlns:a16="http://schemas.microsoft.com/office/drawing/2014/main" id="{A8FFB35F-51AC-4DA7-8E21-A82005959EAE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15268575"/>
          <a:ext cx="304800" cy="32004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304800" cy="32004"/>
    <xdr:sp macro="" textlink="">
      <xdr:nvSpPr>
        <xdr:cNvPr id="106" name="AutoShape 4" descr="2Q==">
          <a:extLst>
            <a:ext uri="{FF2B5EF4-FFF2-40B4-BE49-F238E27FC236}">
              <a16:creationId xmlns:a16="http://schemas.microsoft.com/office/drawing/2014/main" id="{E2F8620E-8687-4C8A-81C3-9F4FDC0217D7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15268575"/>
          <a:ext cx="304800" cy="32004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304800" cy="31623"/>
    <xdr:sp macro="" textlink="">
      <xdr:nvSpPr>
        <xdr:cNvPr id="107" name="AutoShape 6" descr="2Q==">
          <a:extLst>
            <a:ext uri="{FF2B5EF4-FFF2-40B4-BE49-F238E27FC236}">
              <a16:creationId xmlns:a16="http://schemas.microsoft.com/office/drawing/2014/main" id="{12D34B8B-DF92-4185-A9E4-CC1FB80C81FF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15268575"/>
          <a:ext cx="304800" cy="31623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304800" cy="31623"/>
    <xdr:sp macro="" textlink="">
      <xdr:nvSpPr>
        <xdr:cNvPr id="108" name="AutoShape 7" descr="2Q==">
          <a:extLst>
            <a:ext uri="{FF2B5EF4-FFF2-40B4-BE49-F238E27FC236}">
              <a16:creationId xmlns:a16="http://schemas.microsoft.com/office/drawing/2014/main" id="{7BFE905D-5C10-4A79-95D8-CC3B4992AB79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15268575"/>
          <a:ext cx="304800" cy="31623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609600" cy="381"/>
    <xdr:pic>
      <xdr:nvPicPr>
        <xdr:cNvPr id="109" name="Picture 3" descr="&amp;Mcy;&amp;ocy;&amp;ncy;&amp;ocy;&amp;bcy;&amp;lcy;&amp;ocy;&amp;kcy; &amp;khcy;&amp;ocy;&amp;lcy;&amp;ocy;&amp;dcy;&amp;icy;&amp;lcy;&amp;softcy;&amp;ncy;&amp;ycy;&amp;jcy; &amp;Acy;&amp;rcy;&amp;icy;&amp;acy;&amp;dcy;&amp;acy; &quot;&amp;Lcy;&amp;icy;&amp;dcy;&amp;iecy;&amp;rcy;&quot; ALS220">
          <a:extLst>
            <a:ext uri="{FF2B5EF4-FFF2-40B4-BE49-F238E27FC236}">
              <a16:creationId xmlns:a16="http://schemas.microsoft.com/office/drawing/2014/main" id="{366251F1-F032-4B8B-B789-6918478F1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87000" y="15268575"/>
          <a:ext cx="609600" cy="381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74</xdr:row>
      <xdr:rowOff>0</xdr:rowOff>
    </xdr:from>
    <xdr:ext cx="304800" cy="32004"/>
    <xdr:sp macro="" textlink="">
      <xdr:nvSpPr>
        <xdr:cNvPr id="110" name="AutoShape 3" descr="2Q==">
          <a:extLst>
            <a:ext uri="{FF2B5EF4-FFF2-40B4-BE49-F238E27FC236}">
              <a16:creationId xmlns:a16="http://schemas.microsoft.com/office/drawing/2014/main" id="{AC7B6252-3D6F-4E36-828D-09B285A8A456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15268575"/>
          <a:ext cx="304800" cy="32004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609600" cy="381"/>
    <xdr:pic>
      <xdr:nvPicPr>
        <xdr:cNvPr id="111" name="Picture 3" descr="&amp;Mcy;&amp;ocy;&amp;ncy;&amp;ocy;&amp;bcy;&amp;lcy;&amp;ocy;&amp;kcy; &amp;khcy;&amp;ocy;&amp;lcy;&amp;ocy;&amp;dcy;&amp;icy;&amp;lcy;&amp;softcy;&amp;ncy;&amp;ycy;&amp;jcy; &amp;Acy;&amp;rcy;&amp;icy;&amp;acy;&amp;dcy;&amp;acy; &quot;&amp;Lcy;&amp;icy;&amp;dcy;&amp;iecy;&amp;rcy;&quot; ALS220">
          <a:extLst>
            <a:ext uri="{FF2B5EF4-FFF2-40B4-BE49-F238E27FC236}">
              <a16:creationId xmlns:a16="http://schemas.microsoft.com/office/drawing/2014/main" id="{34F01306-0332-4305-BBA2-7DD4D598A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87000" y="15268575"/>
          <a:ext cx="609600" cy="381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79</xdr:row>
      <xdr:rowOff>0</xdr:rowOff>
    </xdr:from>
    <xdr:ext cx="706755" cy="0"/>
    <xdr:pic>
      <xdr:nvPicPr>
        <xdr:cNvPr id="112" name="Picture 9" descr="&amp;Lcy;&amp;iecy;&amp;dcy;&amp;ocy;&amp;gcy;&amp;iecy;&amp;ncy;&amp;iecy;&amp;rcy;&amp;acy;&amp;tcy;&amp;ocy;&amp;rcy; Brema CB184A INOX">
          <a:extLst>
            <a:ext uri="{FF2B5EF4-FFF2-40B4-BE49-F238E27FC236}">
              <a16:creationId xmlns:a16="http://schemas.microsoft.com/office/drawing/2014/main" id="{C5A0FD0B-4AE9-4C4E-8DD2-F177833DB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706100" y="18973800"/>
          <a:ext cx="706755" cy="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79</xdr:row>
      <xdr:rowOff>0</xdr:rowOff>
    </xdr:from>
    <xdr:ext cx="1050036" cy="0"/>
    <xdr:pic>
      <xdr:nvPicPr>
        <xdr:cNvPr id="113" name="Picture 4" descr="&amp;Scy;&amp;ocy;&amp;kcy;&amp;ocy;&amp;vcy;&amp;ycy;&amp;zhcy;&amp;icy;&amp;mcy;&amp;acy;&amp;lcy;&amp;kcy;&amp;acy; &amp;ecy;&amp;lcy;. Robot Coupe J80 Ultra">
          <a:extLst>
            <a:ext uri="{FF2B5EF4-FFF2-40B4-BE49-F238E27FC236}">
              <a16:creationId xmlns:a16="http://schemas.microsoft.com/office/drawing/2014/main" id="{6789CA9A-EE8A-457F-A534-A8EAC0FA7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48925" y="18973800"/>
          <a:ext cx="1050036" cy="0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79</xdr:row>
      <xdr:rowOff>0</xdr:rowOff>
    </xdr:from>
    <xdr:ext cx="1244346" cy="2687"/>
    <xdr:pic>
      <xdr:nvPicPr>
        <xdr:cNvPr id="114" name="Picture 1" descr="https://np.com.ua/files/Catalog/Holodilnoe_oborudovanie/Holodilnie_shkafy/Apach_F1400TN.JPG">
          <a:extLst>
            <a:ext uri="{FF2B5EF4-FFF2-40B4-BE49-F238E27FC236}">
              <a16:creationId xmlns:a16="http://schemas.microsoft.com/office/drawing/2014/main" id="{20177B02-BF1A-470A-B53B-3404C9678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506075" y="18973800"/>
          <a:ext cx="1244346" cy="2687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82</xdr:row>
      <xdr:rowOff>0</xdr:rowOff>
    </xdr:from>
    <xdr:ext cx="304800" cy="32004"/>
    <xdr:sp macro="" textlink="">
      <xdr:nvSpPr>
        <xdr:cNvPr id="115" name="AutoShape 3" descr="2Q==">
          <a:extLst>
            <a:ext uri="{FF2B5EF4-FFF2-40B4-BE49-F238E27FC236}">
              <a16:creationId xmlns:a16="http://schemas.microsoft.com/office/drawing/2014/main" id="{7980F19C-8728-4459-87F2-ED4BC9330547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35433000"/>
          <a:ext cx="304800" cy="32004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82</xdr:row>
      <xdr:rowOff>0</xdr:rowOff>
    </xdr:from>
    <xdr:ext cx="304800" cy="32004"/>
    <xdr:sp macro="" textlink="">
      <xdr:nvSpPr>
        <xdr:cNvPr id="116" name="AutoShape 4" descr="2Q==">
          <a:extLst>
            <a:ext uri="{FF2B5EF4-FFF2-40B4-BE49-F238E27FC236}">
              <a16:creationId xmlns:a16="http://schemas.microsoft.com/office/drawing/2014/main" id="{1FAAE0E6-5A94-41CA-B0A1-85E1CC90735B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35433000"/>
          <a:ext cx="304800" cy="32004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82</xdr:row>
      <xdr:rowOff>0</xdr:rowOff>
    </xdr:from>
    <xdr:ext cx="304800" cy="31623"/>
    <xdr:sp macro="" textlink="">
      <xdr:nvSpPr>
        <xdr:cNvPr id="117" name="AutoShape 6" descr="2Q==">
          <a:extLst>
            <a:ext uri="{FF2B5EF4-FFF2-40B4-BE49-F238E27FC236}">
              <a16:creationId xmlns:a16="http://schemas.microsoft.com/office/drawing/2014/main" id="{FD4237F9-176E-4A1D-9655-065B9E4AEC98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35433000"/>
          <a:ext cx="304800" cy="31623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82</xdr:row>
      <xdr:rowOff>0</xdr:rowOff>
    </xdr:from>
    <xdr:ext cx="304800" cy="31623"/>
    <xdr:sp macro="" textlink="">
      <xdr:nvSpPr>
        <xdr:cNvPr id="118" name="AutoShape 7" descr="2Q==">
          <a:extLst>
            <a:ext uri="{FF2B5EF4-FFF2-40B4-BE49-F238E27FC236}">
              <a16:creationId xmlns:a16="http://schemas.microsoft.com/office/drawing/2014/main" id="{20A24ED5-D6C9-4465-923A-059AACCE5C3D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35433000"/>
          <a:ext cx="304800" cy="31623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82</xdr:row>
      <xdr:rowOff>0</xdr:rowOff>
    </xdr:from>
    <xdr:ext cx="304800" cy="32004"/>
    <xdr:sp macro="" textlink="">
      <xdr:nvSpPr>
        <xdr:cNvPr id="119" name="AutoShape 3" descr="2Q==">
          <a:extLst>
            <a:ext uri="{FF2B5EF4-FFF2-40B4-BE49-F238E27FC236}">
              <a16:creationId xmlns:a16="http://schemas.microsoft.com/office/drawing/2014/main" id="{EC5C7507-AFA9-4598-BA6E-7F55EEBDE1A1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35433000"/>
          <a:ext cx="304800" cy="32004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82</xdr:row>
      <xdr:rowOff>0</xdr:rowOff>
    </xdr:from>
    <xdr:ext cx="304800" cy="32004"/>
    <xdr:sp macro="" textlink="">
      <xdr:nvSpPr>
        <xdr:cNvPr id="120" name="AutoShape 4" descr="2Q==">
          <a:extLst>
            <a:ext uri="{FF2B5EF4-FFF2-40B4-BE49-F238E27FC236}">
              <a16:creationId xmlns:a16="http://schemas.microsoft.com/office/drawing/2014/main" id="{C59CD8C9-0FFF-46A8-A9B8-8296D8F2E790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35433000"/>
          <a:ext cx="304800" cy="32004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82</xdr:row>
      <xdr:rowOff>0</xdr:rowOff>
    </xdr:from>
    <xdr:ext cx="304800" cy="31623"/>
    <xdr:sp macro="" textlink="">
      <xdr:nvSpPr>
        <xdr:cNvPr id="121" name="AutoShape 6" descr="2Q==">
          <a:extLst>
            <a:ext uri="{FF2B5EF4-FFF2-40B4-BE49-F238E27FC236}">
              <a16:creationId xmlns:a16="http://schemas.microsoft.com/office/drawing/2014/main" id="{450DD8DB-816F-4CB6-B67C-3DA33DE1FFCF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35433000"/>
          <a:ext cx="304800" cy="31623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82</xdr:row>
      <xdr:rowOff>0</xdr:rowOff>
    </xdr:from>
    <xdr:ext cx="304800" cy="31623"/>
    <xdr:sp macro="" textlink="">
      <xdr:nvSpPr>
        <xdr:cNvPr id="122" name="AutoShape 7" descr="2Q==">
          <a:extLst>
            <a:ext uri="{FF2B5EF4-FFF2-40B4-BE49-F238E27FC236}">
              <a16:creationId xmlns:a16="http://schemas.microsoft.com/office/drawing/2014/main" id="{A29C8A66-A705-422B-AE8E-0430E5FEA17F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35433000"/>
          <a:ext cx="304800" cy="31623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82</xdr:row>
      <xdr:rowOff>0</xdr:rowOff>
    </xdr:from>
    <xdr:ext cx="609600" cy="381"/>
    <xdr:pic>
      <xdr:nvPicPr>
        <xdr:cNvPr id="123" name="Picture 3" descr="&amp;Mcy;&amp;ocy;&amp;ncy;&amp;ocy;&amp;bcy;&amp;lcy;&amp;ocy;&amp;kcy; &amp;khcy;&amp;ocy;&amp;lcy;&amp;ocy;&amp;dcy;&amp;icy;&amp;lcy;&amp;softcy;&amp;ncy;&amp;ycy;&amp;jcy; &amp;Acy;&amp;rcy;&amp;icy;&amp;acy;&amp;dcy;&amp;acy; &quot;&amp;Lcy;&amp;icy;&amp;dcy;&amp;iecy;&amp;rcy;&quot; ALS220">
          <a:extLst>
            <a:ext uri="{FF2B5EF4-FFF2-40B4-BE49-F238E27FC236}">
              <a16:creationId xmlns:a16="http://schemas.microsoft.com/office/drawing/2014/main" id="{466AA202-4E9F-4D05-8179-FD8D507E5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87000" y="35433000"/>
          <a:ext cx="609600" cy="381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82</xdr:row>
      <xdr:rowOff>0</xdr:rowOff>
    </xdr:from>
    <xdr:ext cx="304800" cy="32004"/>
    <xdr:sp macro="" textlink="">
      <xdr:nvSpPr>
        <xdr:cNvPr id="124" name="AutoShape 3" descr="2Q==">
          <a:extLst>
            <a:ext uri="{FF2B5EF4-FFF2-40B4-BE49-F238E27FC236}">
              <a16:creationId xmlns:a16="http://schemas.microsoft.com/office/drawing/2014/main" id="{E83E64AC-924E-455F-89BC-9FE173317C97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35433000"/>
          <a:ext cx="304800" cy="32004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82</xdr:row>
      <xdr:rowOff>0</xdr:rowOff>
    </xdr:from>
    <xdr:ext cx="304800" cy="32004"/>
    <xdr:sp macro="" textlink="">
      <xdr:nvSpPr>
        <xdr:cNvPr id="125" name="AutoShape 4" descr="2Q==">
          <a:extLst>
            <a:ext uri="{FF2B5EF4-FFF2-40B4-BE49-F238E27FC236}">
              <a16:creationId xmlns:a16="http://schemas.microsoft.com/office/drawing/2014/main" id="{876452C8-F246-4050-880E-850B3DE23CE7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35433000"/>
          <a:ext cx="304800" cy="32004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82</xdr:row>
      <xdr:rowOff>0</xdr:rowOff>
    </xdr:from>
    <xdr:ext cx="304800" cy="31623"/>
    <xdr:sp macro="" textlink="">
      <xdr:nvSpPr>
        <xdr:cNvPr id="126" name="AutoShape 6" descr="2Q==">
          <a:extLst>
            <a:ext uri="{FF2B5EF4-FFF2-40B4-BE49-F238E27FC236}">
              <a16:creationId xmlns:a16="http://schemas.microsoft.com/office/drawing/2014/main" id="{21A8B0DF-F4A0-4F88-AC96-A3615E70C45E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35433000"/>
          <a:ext cx="304800" cy="31623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82</xdr:row>
      <xdr:rowOff>0</xdr:rowOff>
    </xdr:from>
    <xdr:ext cx="304800" cy="31623"/>
    <xdr:sp macro="" textlink="">
      <xdr:nvSpPr>
        <xdr:cNvPr id="127" name="AutoShape 7" descr="2Q==">
          <a:extLst>
            <a:ext uri="{FF2B5EF4-FFF2-40B4-BE49-F238E27FC236}">
              <a16:creationId xmlns:a16="http://schemas.microsoft.com/office/drawing/2014/main" id="{EB305DCF-5FFE-4305-87E7-A214F627ED7B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35433000"/>
          <a:ext cx="304800" cy="31623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82</xdr:row>
      <xdr:rowOff>0</xdr:rowOff>
    </xdr:from>
    <xdr:ext cx="609600" cy="381"/>
    <xdr:pic>
      <xdr:nvPicPr>
        <xdr:cNvPr id="128" name="Picture 3" descr="&amp;Mcy;&amp;ocy;&amp;ncy;&amp;ocy;&amp;bcy;&amp;lcy;&amp;ocy;&amp;kcy; &amp;khcy;&amp;ocy;&amp;lcy;&amp;ocy;&amp;dcy;&amp;icy;&amp;lcy;&amp;softcy;&amp;ncy;&amp;ycy;&amp;jcy; &amp;Acy;&amp;rcy;&amp;icy;&amp;acy;&amp;dcy;&amp;acy; &quot;&amp;Lcy;&amp;icy;&amp;dcy;&amp;iecy;&amp;rcy;&quot; ALS220">
          <a:extLst>
            <a:ext uri="{FF2B5EF4-FFF2-40B4-BE49-F238E27FC236}">
              <a16:creationId xmlns:a16="http://schemas.microsoft.com/office/drawing/2014/main" id="{77C49288-495D-4EA4-827C-50979058D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87000" y="35433000"/>
          <a:ext cx="609600" cy="381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82</xdr:row>
      <xdr:rowOff>0</xdr:rowOff>
    </xdr:from>
    <xdr:ext cx="304800" cy="32004"/>
    <xdr:sp macro="" textlink="">
      <xdr:nvSpPr>
        <xdr:cNvPr id="129" name="AutoShape 3" descr="2Q==">
          <a:extLst>
            <a:ext uri="{FF2B5EF4-FFF2-40B4-BE49-F238E27FC236}">
              <a16:creationId xmlns:a16="http://schemas.microsoft.com/office/drawing/2014/main" id="{0341B933-0B4D-4D46-89DB-274421F182BD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35433000"/>
          <a:ext cx="304800" cy="32004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82</xdr:row>
      <xdr:rowOff>0</xdr:rowOff>
    </xdr:from>
    <xdr:ext cx="609600" cy="381"/>
    <xdr:pic>
      <xdr:nvPicPr>
        <xdr:cNvPr id="130" name="Picture 3" descr="&amp;Mcy;&amp;ocy;&amp;ncy;&amp;ocy;&amp;bcy;&amp;lcy;&amp;ocy;&amp;kcy; &amp;khcy;&amp;ocy;&amp;lcy;&amp;ocy;&amp;dcy;&amp;icy;&amp;lcy;&amp;softcy;&amp;ncy;&amp;ycy;&amp;jcy; &amp;Acy;&amp;rcy;&amp;icy;&amp;acy;&amp;dcy;&amp;acy; &quot;&amp;Lcy;&amp;icy;&amp;dcy;&amp;iecy;&amp;rcy;&quot; ALS220">
          <a:extLst>
            <a:ext uri="{FF2B5EF4-FFF2-40B4-BE49-F238E27FC236}">
              <a16:creationId xmlns:a16="http://schemas.microsoft.com/office/drawing/2014/main" id="{7317B8B5-8A74-4D6A-AA83-DC3B52C30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87000" y="35433000"/>
          <a:ext cx="609600" cy="381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74</xdr:row>
      <xdr:rowOff>0</xdr:rowOff>
    </xdr:from>
    <xdr:ext cx="304800" cy="32004"/>
    <xdr:sp macro="" textlink="">
      <xdr:nvSpPr>
        <xdr:cNvPr id="131" name="AutoShape 3" descr="2Q==">
          <a:extLst>
            <a:ext uri="{FF2B5EF4-FFF2-40B4-BE49-F238E27FC236}">
              <a16:creationId xmlns:a16="http://schemas.microsoft.com/office/drawing/2014/main" id="{FB7C2826-FF8E-4024-8E2F-045D93094626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16478250"/>
          <a:ext cx="304800" cy="32004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304800" cy="32004"/>
    <xdr:sp macro="" textlink="">
      <xdr:nvSpPr>
        <xdr:cNvPr id="132" name="AutoShape 4" descr="2Q==">
          <a:extLst>
            <a:ext uri="{FF2B5EF4-FFF2-40B4-BE49-F238E27FC236}">
              <a16:creationId xmlns:a16="http://schemas.microsoft.com/office/drawing/2014/main" id="{A1D962DA-AFB4-4630-850E-C8EA6561BBBC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16478250"/>
          <a:ext cx="304800" cy="32004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304800" cy="31623"/>
    <xdr:sp macro="" textlink="">
      <xdr:nvSpPr>
        <xdr:cNvPr id="133" name="AutoShape 6" descr="2Q==">
          <a:extLst>
            <a:ext uri="{FF2B5EF4-FFF2-40B4-BE49-F238E27FC236}">
              <a16:creationId xmlns:a16="http://schemas.microsoft.com/office/drawing/2014/main" id="{B4D925C1-0BFF-4C59-861F-8C2E1F9649A9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16478250"/>
          <a:ext cx="304800" cy="31623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304800" cy="31623"/>
    <xdr:sp macro="" textlink="">
      <xdr:nvSpPr>
        <xdr:cNvPr id="134" name="AutoShape 7" descr="2Q==">
          <a:extLst>
            <a:ext uri="{FF2B5EF4-FFF2-40B4-BE49-F238E27FC236}">
              <a16:creationId xmlns:a16="http://schemas.microsoft.com/office/drawing/2014/main" id="{D859F692-BA9F-4342-A1E1-778C17390839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16478250"/>
          <a:ext cx="304800" cy="31623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609600" cy="381"/>
    <xdr:pic>
      <xdr:nvPicPr>
        <xdr:cNvPr id="135" name="Picture 3" descr="&amp;Mcy;&amp;ocy;&amp;ncy;&amp;ocy;&amp;bcy;&amp;lcy;&amp;ocy;&amp;kcy; &amp;khcy;&amp;ocy;&amp;lcy;&amp;ocy;&amp;dcy;&amp;icy;&amp;lcy;&amp;softcy;&amp;ncy;&amp;ycy;&amp;jcy; &amp;Acy;&amp;rcy;&amp;icy;&amp;acy;&amp;dcy;&amp;acy; &quot;&amp;Lcy;&amp;icy;&amp;dcy;&amp;iecy;&amp;rcy;&quot; ALS220">
          <a:extLst>
            <a:ext uri="{FF2B5EF4-FFF2-40B4-BE49-F238E27FC236}">
              <a16:creationId xmlns:a16="http://schemas.microsoft.com/office/drawing/2014/main" id="{C7ED4242-2A90-40F6-99DF-A55D408E5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87000" y="16478250"/>
          <a:ext cx="609600" cy="381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74</xdr:row>
      <xdr:rowOff>0</xdr:rowOff>
    </xdr:from>
    <xdr:ext cx="304800" cy="32004"/>
    <xdr:sp macro="" textlink="">
      <xdr:nvSpPr>
        <xdr:cNvPr id="136" name="AutoShape 3" descr="2Q==">
          <a:extLst>
            <a:ext uri="{FF2B5EF4-FFF2-40B4-BE49-F238E27FC236}">
              <a16:creationId xmlns:a16="http://schemas.microsoft.com/office/drawing/2014/main" id="{7FD5EA41-51B3-48C5-98A9-EA73A0DCB31B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16478250"/>
          <a:ext cx="304800" cy="32004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304800" cy="32004"/>
    <xdr:sp macro="" textlink="">
      <xdr:nvSpPr>
        <xdr:cNvPr id="137" name="AutoShape 4" descr="2Q==">
          <a:extLst>
            <a:ext uri="{FF2B5EF4-FFF2-40B4-BE49-F238E27FC236}">
              <a16:creationId xmlns:a16="http://schemas.microsoft.com/office/drawing/2014/main" id="{37122DC2-E583-406B-BB46-A4CDE4A55881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16478250"/>
          <a:ext cx="304800" cy="32004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304800" cy="31623"/>
    <xdr:sp macro="" textlink="">
      <xdr:nvSpPr>
        <xdr:cNvPr id="138" name="AutoShape 6" descr="2Q==">
          <a:extLst>
            <a:ext uri="{FF2B5EF4-FFF2-40B4-BE49-F238E27FC236}">
              <a16:creationId xmlns:a16="http://schemas.microsoft.com/office/drawing/2014/main" id="{1BDC34C9-A3A6-437B-BEA7-DC7C19D68AD9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16478250"/>
          <a:ext cx="304800" cy="31623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304800" cy="31623"/>
    <xdr:sp macro="" textlink="">
      <xdr:nvSpPr>
        <xdr:cNvPr id="139" name="AutoShape 7" descr="2Q==">
          <a:extLst>
            <a:ext uri="{FF2B5EF4-FFF2-40B4-BE49-F238E27FC236}">
              <a16:creationId xmlns:a16="http://schemas.microsoft.com/office/drawing/2014/main" id="{1482F2C1-D6AC-49C7-AA39-A3AC88011AEC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16478250"/>
          <a:ext cx="304800" cy="31623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609600" cy="381"/>
    <xdr:pic>
      <xdr:nvPicPr>
        <xdr:cNvPr id="140" name="Picture 3" descr="&amp;Mcy;&amp;ocy;&amp;ncy;&amp;ocy;&amp;bcy;&amp;lcy;&amp;ocy;&amp;kcy; &amp;khcy;&amp;ocy;&amp;lcy;&amp;ocy;&amp;dcy;&amp;icy;&amp;lcy;&amp;softcy;&amp;ncy;&amp;ycy;&amp;jcy; &amp;Acy;&amp;rcy;&amp;icy;&amp;acy;&amp;dcy;&amp;acy; &quot;&amp;Lcy;&amp;icy;&amp;dcy;&amp;iecy;&amp;rcy;&quot; ALS220">
          <a:extLst>
            <a:ext uri="{FF2B5EF4-FFF2-40B4-BE49-F238E27FC236}">
              <a16:creationId xmlns:a16="http://schemas.microsoft.com/office/drawing/2014/main" id="{E9E31574-85DD-4C7E-A47D-4B61BCF0F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87000" y="16478250"/>
          <a:ext cx="609600" cy="381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74</xdr:row>
      <xdr:rowOff>0</xdr:rowOff>
    </xdr:from>
    <xdr:ext cx="304800" cy="32004"/>
    <xdr:sp macro="" textlink="">
      <xdr:nvSpPr>
        <xdr:cNvPr id="141" name="AutoShape 3" descr="2Q==">
          <a:extLst>
            <a:ext uri="{FF2B5EF4-FFF2-40B4-BE49-F238E27FC236}">
              <a16:creationId xmlns:a16="http://schemas.microsoft.com/office/drawing/2014/main" id="{C3014AF9-3466-4B9E-8358-D5953009B941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16478250"/>
          <a:ext cx="304800" cy="32004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304800" cy="32004"/>
    <xdr:sp macro="" textlink="">
      <xdr:nvSpPr>
        <xdr:cNvPr id="142" name="AutoShape 4" descr="2Q==">
          <a:extLst>
            <a:ext uri="{FF2B5EF4-FFF2-40B4-BE49-F238E27FC236}">
              <a16:creationId xmlns:a16="http://schemas.microsoft.com/office/drawing/2014/main" id="{CB18C35B-16BB-4501-80C4-111EA4FAECE2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16478250"/>
          <a:ext cx="304800" cy="32004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304800" cy="31623"/>
    <xdr:sp macro="" textlink="">
      <xdr:nvSpPr>
        <xdr:cNvPr id="143" name="AutoShape 6" descr="2Q==">
          <a:extLst>
            <a:ext uri="{FF2B5EF4-FFF2-40B4-BE49-F238E27FC236}">
              <a16:creationId xmlns:a16="http://schemas.microsoft.com/office/drawing/2014/main" id="{BB514BC8-F023-4B00-A550-F6B869356BF3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16478250"/>
          <a:ext cx="304800" cy="31623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304800" cy="31623"/>
    <xdr:sp macro="" textlink="">
      <xdr:nvSpPr>
        <xdr:cNvPr id="144" name="AutoShape 7" descr="2Q==">
          <a:extLst>
            <a:ext uri="{FF2B5EF4-FFF2-40B4-BE49-F238E27FC236}">
              <a16:creationId xmlns:a16="http://schemas.microsoft.com/office/drawing/2014/main" id="{62B84E9D-8362-4DA4-92D3-2209DFEEB2F5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16478250"/>
          <a:ext cx="304800" cy="31623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609600" cy="381"/>
    <xdr:pic>
      <xdr:nvPicPr>
        <xdr:cNvPr id="145" name="Picture 3" descr="&amp;Mcy;&amp;ocy;&amp;ncy;&amp;ocy;&amp;bcy;&amp;lcy;&amp;ocy;&amp;kcy; &amp;khcy;&amp;ocy;&amp;lcy;&amp;ocy;&amp;dcy;&amp;icy;&amp;lcy;&amp;softcy;&amp;ncy;&amp;ycy;&amp;jcy; &amp;Acy;&amp;rcy;&amp;icy;&amp;acy;&amp;dcy;&amp;acy; &quot;&amp;Lcy;&amp;icy;&amp;dcy;&amp;iecy;&amp;rcy;&quot; ALS220">
          <a:extLst>
            <a:ext uri="{FF2B5EF4-FFF2-40B4-BE49-F238E27FC236}">
              <a16:creationId xmlns:a16="http://schemas.microsoft.com/office/drawing/2014/main" id="{5BECE46C-2B8F-46F3-AE3A-A93AAAEE7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87000" y="16478250"/>
          <a:ext cx="609600" cy="381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74</xdr:row>
      <xdr:rowOff>0</xdr:rowOff>
    </xdr:from>
    <xdr:ext cx="304800" cy="32004"/>
    <xdr:sp macro="" textlink="">
      <xdr:nvSpPr>
        <xdr:cNvPr id="146" name="AutoShape 3" descr="2Q==">
          <a:extLst>
            <a:ext uri="{FF2B5EF4-FFF2-40B4-BE49-F238E27FC236}">
              <a16:creationId xmlns:a16="http://schemas.microsoft.com/office/drawing/2014/main" id="{61230C36-7A55-480F-B13E-B949061BF5A8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16478250"/>
          <a:ext cx="304800" cy="32004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609600" cy="381"/>
    <xdr:pic>
      <xdr:nvPicPr>
        <xdr:cNvPr id="147" name="Picture 3" descr="&amp;Mcy;&amp;ocy;&amp;ncy;&amp;ocy;&amp;bcy;&amp;lcy;&amp;ocy;&amp;kcy; &amp;khcy;&amp;ocy;&amp;lcy;&amp;ocy;&amp;dcy;&amp;icy;&amp;lcy;&amp;softcy;&amp;ncy;&amp;ycy;&amp;jcy; &amp;Acy;&amp;rcy;&amp;icy;&amp;acy;&amp;dcy;&amp;acy; &quot;&amp;Lcy;&amp;icy;&amp;dcy;&amp;iecy;&amp;rcy;&quot; ALS220">
          <a:extLst>
            <a:ext uri="{FF2B5EF4-FFF2-40B4-BE49-F238E27FC236}">
              <a16:creationId xmlns:a16="http://schemas.microsoft.com/office/drawing/2014/main" id="{DA614EE7-5EBB-47FF-BB02-66B150D8B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87000" y="16478250"/>
          <a:ext cx="609600" cy="381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74</xdr:row>
      <xdr:rowOff>0</xdr:rowOff>
    </xdr:from>
    <xdr:ext cx="304800" cy="32004"/>
    <xdr:sp macro="" textlink="">
      <xdr:nvSpPr>
        <xdr:cNvPr id="148" name="AutoShape 3" descr="2Q==">
          <a:extLst>
            <a:ext uri="{FF2B5EF4-FFF2-40B4-BE49-F238E27FC236}">
              <a16:creationId xmlns:a16="http://schemas.microsoft.com/office/drawing/2014/main" id="{993C053B-843C-4464-AE43-29E92F1BE602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15468600"/>
          <a:ext cx="304800" cy="32004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304800" cy="32004"/>
    <xdr:sp macro="" textlink="">
      <xdr:nvSpPr>
        <xdr:cNvPr id="149" name="AutoShape 4" descr="2Q==">
          <a:extLst>
            <a:ext uri="{FF2B5EF4-FFF2-40B4-BE49-F238E27FC236}">
              <a16:creationId xmlns:a16="http://schemas.microsoft.com/office/drawing/2014/main" id="{2303D1B7-BB17-4A3B-A6BB-9CE08CC427D6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15468600"/>
          <a:ext cx="304800" cy="32004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304800" cy="31623"/>
    <xdr:sp macro="" textlink="">
      <xdr:nvSpPr>
        <xdr:cNvPr id="150" name="AutoShape 6" descr="2Q==">
          <a:extLst>
            <a:ext uri="{FF2B5EF4-FFF2-40B4-BE49-F238E27FC236}">
              <a16:creationId xmlns:a16="http://schemas.microsoft.com/office/drawing/2014/main" id="{8DBE6E77-C1E5-40CE-A2AD-2D4E9E999589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15468600"/>
          <a:ext cx="304800" cy="31623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304800" cy="31623"/>
    <xdr:sp macro="" textlink="">
      <xdr:nvSpPr>
        <xdr:cNvPr id="151" name="AutoShape 7" descr="2Q==">
          <a:extLst>
            <a:ext uri="{FF2B5EF4-FFF2-40B4-BE49-F238E27FC236}">
              <a16:creationId xmlns:a16="http://schemas.microsoft.com/office/drawing/2014/main" id="{36A243A7-CC53-42FE-8FB8-DD1BBC16FCA8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15468600"/>
          <a:ext cx="304800" cy="31623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609600" cy="381"/>
    <xdr:pic>
      <xdr:nvPicPr>
        <xdr:cNvPr id="152" name="Picture 3" descr="&amp;Mcy;&amp;ocy;&amp;ncy;&amp;ocy;&amp;bcy;&amp;lcy;&amp;ocy;&amp;kcy; &amp;khcy;&amp;ocy;&amp;lcy;&amp;ocy;&amp;dcy;&amp;icy;&amp;lcy;&amp;softcy;&amp;ncy;&amp;ycy;&amp;jcy; &amp;Acy;&amp;rcy;&amp;icy;&amp;acy;&amp;dcy;&amp;acy; &quot;&amp;Lcy;&amp;icy;&amp;dcy;&amp;iecy;&amp;rcy;&quot; ALS220">
          <a:extLst>
            <a:ext uri="{FF2B5EF4-FFF2-40B4-BE49-F238E27FC236}">
              <a16:creationId xmlns:a16="http://schemas.microsoft.com/office/drawing/2014/main" id="{BEA8ECF2-51EA-4190-B336-0D8763153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87000" y="15468600"/>
          <a:ext cx="609600" cy="381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74</xdr:row>
      <xdr:rowOff>0</xdr:rowOff>
    </xdr:from>
    <xdr:ext cx="304800" cy="32004"/>
    <xdr:sp macro="" textlink="">
      <xdr:nvSpPr>
        <xdr:cNvPr id="153" name="AutoShape 3" descr="2Q==">
          <a:extLst>
            <a:ext uri="{FF2B5EF4-FFF2-40B4-BE49-F238E27FC236}">
              <a16:creationId xmlns:a16="http://schemas.microsoft.com/office/drawing/2014/main" id="{C9473569-4EB8-4D54-A272-E620703F8DA9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15468600"/>
          <a:ext cx="304800" cy="32004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304800" cy="32004"/>
    <xdr:sp macro="" textlink="">
      <xdr:nvSpPr>
        <xdr:cNvPr id="154" name="AutoShape 4" descr="2Q==">
          <a:extLst>
            <a:ext uri="{FF2B5EF4-FFF2-40B4-BE49-F238E27FC236}">
              <a16:creationId xmlns:a16="http://schemas.microsoft.com/office/drawing/2014/main" id="{6A1277AB-2AAC-464F-A9A3-0E36CEB11A72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15468600"/>
          <a:ext cx="304800" cy="32004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304800" cy="31623"/>
    <xdr:sp macro="" textlink="">
      <xdr:nvSpPr>
        <xdr:cNvPr id="155" name="AutoShape 6" descr="2Q==">
          <a:extLst>
            <a:ext uri="{FF2B5EF4-FFF2-40B4-BE49-F238E27FC236}">
              <a16:creationId xmlns:a16="http://schemas.microsoft.com/office/drawing/2014/main" id="{C59FD49A-F60C-4AEF-AC42-F37B4AE27565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15468600"/>
          <a:ext cx="304800" cy="31623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304800" cy="31623"/>
    <xdr:sp macro="" textlink="">
      <xdr:nvSpPr>
        <xdr:cNvPr id="156" name="AutoShape 7" descr="2Q==">
          <a:extLst>
            <a:ext uri="{FF2B5EF4-FFF2-40B4-BE49-F238E27FC236}">
              <a16:creationId xmlns:a16="http://schemas.microsoft.com/office/drawing/2014/main" id="{F41134DC-E766-46A6-A61A-08C520DE3FFF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15468600"/>
          <a:ext cx="304800" cy="31623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609600" cy="381"/>
    <xdr:pic>
      <xdr:nvPicPr>
        <xdr:cNvPr id="157" name="Picture 3" descr="&amp;Mcy;&amp;ocy;&amp;ncy;&amp;ocy;&amp;bcy;&amp;lcy;&amp;ocy;&amp;kcy; &amp;khcy;&amp;ocy;&amp;lcy;&amp;ocy;&amp;dcy;&amp;icy;&amp;lcy;&amp;softcy;&amp;ncy;&amp;ycy;&amp;jcy; &amp;Acy;&amp;rcy;&amp;icy;&amp;acy;&amp;dcy;&amp;acy; &quot;&amp;Lcy;&amp;icy;&amp;dcy;&amp;iecy;&amp;rcy;&quot; ALS220">
          <a:extLst>
            <a:ext uri="{FF2B5EF4-FFF2-40B4-BE49-F238E27FC236}">
              <a16:creationId xmlns:a16="http://schemas.microsoft.com/office/drawing/2014/main" id="{4EDFBDCE-4708-4C30-9126-EC4BDFB65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87000" y="15468600"/>
          <a:ext cx="609600" cy="381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74</xdr:row>
      <xdr:rowOff>0</xdr:rowOff>
    </xdr:from>
    <xdr:ext cx="304800" cy="32004"/>
    <xdr:sp macro="" textlink="">
      <xdr:nvSpPr>
        <xdr:cNvPr id="158" name="AutoShape 3" descr="2Q==">
          <a:extLst>
            <a:ext uri="{FF2B5EF4-FFF2-40B4-BE49-F238E27FC236}">
              <a16:creationId xmlns:a16="http://schemas.microsoft.com/office/drawing/2014/main" id="{97229A2F-5583-43ED-8231-5F88DBF54B0B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15468600"/>
          <a:ext cx="304800" cy="32004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304800" cy="32004"/>
    <xdr:sp macro="" textlink="">
      <xdr:nvSpPr>
        <xdr:cNvPr id="159" name="AutoShape 4" descr="2Q==">
          <a:extLst>
            <a:ext uri="{FF2B5EF4-FFF2-40B4-BE49-F238E27FC236}">
              <a16:creationId xmlns:a16="http://schemas.microsoft.com/office/drawing/2014/main" id="{868B4D97-D048-43B9-8E20-DB294D155FB3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15468600"/>
          <a:ext cx="304800" cy="32004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304800" cy="31623"/>
    <xdr:sp macro="" textlink="">
      <xdr:nvSpPr>
        <xdr:cNvPr id="160" name="AutoShape 6" descr="2Q==">
          <a:extLst>
            <a:ext uri="{FF2B5EF4-FFF2-40B4-BE49-F238E27FC236}">
              <a16:creationId xmlns:a16="http://schemas.microsoft.com/office/drawing/2014/main" id="{3F5CB01C-68B7-4805-96EB-A8849D9E8757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15468600"/>
          <a:ext cx="304800" cy="31623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304800" cy="31623"/>
    <xdr:sp macro="" textlink="">
      <xdr:nvSpPr>
        <xdr:cNvPr id="161" name="AutoShape 7" descr="2Q==">
          <a:extLst>
            <a:ext uri="{FF2B5EF4-FFF2-40B4-BE49-F238E27FC236}">
              <a16:creationId xmlns:a16="http://schemas.microsoft.com/office/drawing/2014/main" id="{23574378-FF2F-416E-AAF7-7A3A6D01184D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15468600"/>
          <a:ext cx="304800" cy="31623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609600" cy="381"/>
    <xdr:pic>
      <xdr:nvPicPr>
        <xdr:cNvPr id="162" name="Picture 3" descr="&amp;Mcy;&amp;ocy;&amp;ncy;&amp;ocy;&amp;bcy;&amp;lcy;&amp;ocy;&amp;kcy; &amp;khcy;&amp;ocy;&amp;lcy;&amp;ocy;&amp;dcy;&amp;icy;&amp;lcy;&amp;softcy;&amp;ncy;&amp;ycy;&amp;jcy; &amp;Acy;&amp;rcy;&amp;icy;&amp;acy;&amp;dcy;&amp;acy; &quot;&amp;Lcy;&amp;icy;&amp;dcy;&amp;iecy;&amp;rcy;&quot; ALS220">
          <a:extLst>
            <a:ext uri="{FF2B5EF4-FFF2-40B4-BE49-F238E27FC236}">
              <a16:creationId xmlns:a16="http://schemas.microsoft.com/office/drawing/2014/main" id="{7FE33192-DE3F-4A36-A0A7-4279974D5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87000" y="15468600"/>
          <a:ext cx="609600" cy="381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74</xdr:row>
      <xdr:rowOff>0</xdr:rowOff>
    </xdr:from>
    <xdr:ext cx="304800" cy="32004"/>
    <xdr:sp macro="" textlink="">
      <xdr:nvSpPr>
        <xdr:cNvPr id="163" name="AutoShape 3" descr="2Q==">
          <a:extLst>
            <a:ext uri="{FF2B5EF4-FFF2-40B4-BE49-F238E27FC236}">
              <a16:creationId xmlns:a16="http://schemas.microsoft.com/office/drawing/2014/main" id="{4DDB2B01-31D2-437A-B146-F0963D8B83A6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15468600"/>
          <a:ext cx="304800" cy="32004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74</xdr:row>
      <xdr:rowOff>0</xdr:rowOff>
    </xdr:from>
    <xdr:ext cx="609600" cy="381"/>
    <xdr:pic>
      <xdr:nvPicPr>
        <xdr:cNvPr id="164" name="Picture 3" descr="&amp;Mcy;&amp;ocy;&amp;ncy;&amp;ocy;&amp;bcy;&amp;lcy;&amp;ocy;&amp;kcy; &amp;khcy;&amp;ocy;&amp;lcy;&amp;ocy;&amp;dcy;&amp;icy;&amp;lcy;&amp;softcy;&amp;ncy;&amp;ycy;&amp;jcy; &amp;Acy;&amp;rcy;&amp;icy;&amp;acy;&amp;dcy;&amp;acy; &quot;&amp;Lcy;&amp;icy;&amp;dcy;&amp;iecy;&amp;rcy;&quot; ALS220">
          <a:extLst>
            <a:ext uri="{FF2B5EF4-FFF2-40B4-BE49-F238E27FC236}">
              <a16:creationId xmlns:a16="http://schemas.microsoft.com/office/drawing/2014/main" id="{4FB3A1F2-0908-43F7-99F4-38FAAC9CF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87000" y="15468600"/>
          <a:ext cx="609600" cy="381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257175</xdr:colOff>
      <xdr:row>46</xdr:row>
      <xdr:rowOff>1343025</xdr:rowOff>
    </xdr:from>
    <xdr:to>
      <xdr:col>10</xdr:col>
      <xdr:colOff>28575</xdr:colOff>
      <xdr:row>48</xdr:row>
      <xdr:rowOff>415925</xdr:rowOff>
    </xdr:to>
    <xdr:pic>
      <xdr:nvPicPr>
        <xdr:cNvPr id="165" name="Рисунок 164" descr="https://np.com.ua/files/Catalog/Teplovoe%20oborudovanie/Varochnie%20apparaty/apach_sous_vide_bak.jpg">
          <a:extLst>
            <a:ext uri="{FF2B5EF4-FFF2-40B4-BE49-F238E27FC236}">
              <a16:creationId xmlns:a16="http://schemas.microsoft.com/office/drawing/2014/main" id="{755B3163-0B7E-4580-BC9D-1547B48D2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7825" y="27212925"/>
          <a:ext cx="1609725" cy="1444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76200</xdr:colOff>
      <xdr:row>32</xdr:row>
      <xdr:rowOff>28575</xdr:rowOff>
    </xdr:from>
    <xdr:to>
      <xdr:col>9</xdr:col>
      <xdr:colOff>398351</xdr:colOff>
      <xdr:row>32</xdr:row>
      <xdr:rowOff>2038350</xdr:rowOff>
    </xdr:to>
    <xdr:pic>
      <xdr:nvPicPr>
        <xdr:cNvPr id="166" name="Рисунок 165" descr="Пароконвектомат Unox XEVC1011E1LM линия ONE (БН)">
          <a:extLst>
            <a:ext uri="{FF2B5EF4-FFF2-40B4-BE49-F238E27FC236}">
              <a16:creationId xmlns:a16="http://schemas.microsoft.com/office/drawing/2014/main" id="{9DAD64D9-53F8-4E80-86F7-31E2A3DA1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5425" y="10887075"/>
          <a:ext cx="1550876" cy="2009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142875</xdr:colOff>
      <xdr:row>34</xdr:row>
      <xdr:rowOff>180975</xdr:rowOff>
    </xdr:from>
    <xdr:to>
      <xdr:col>10</xdr:col>
      <xdr:colOff>66675</xdr:colOff>
      <xdr:row>35</xdr:row>
      <xdr:rowOff>1284526</xdr:rowOff>
    </xdr:to>
    <xdr:pic>
      <xdr:nvPicPr>
        <xdr:cNvPr id="167" name="Рисунок 166" descr="Печь пароконвекционная Unox XEFT06EUELLVDR (БН)">
          <a:extLst>
            <a:ext uri="{FF2B5EF4-FFF2-40B4-BE49-F238E27FC236}">
              <a16:creationId xmlns:a16="http://schemas.microsoft.com/office/drawing/2014/main" id="{09316BA3-FAA7-4D43-97AF-D8DD10491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373100"/>
          <a:ext cx="1762125" cy="1465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39</xdr:row>
      <xdr:rowOff>0</xdr:rowOff>
    </xdr:from>
    <xdr:ext cx="304800" cy="32004"/>
    <xdr:sp macro="" textlink="">
      <xdr:nvSpPr>
        <xdr:cNvPr id="238" name="AutoShape 3" descr="2Q==">
          <a:extLst>
            <a:ext uri="{FF2B5EF4-FFF2-40B4-BE49-F238E27FC236}">
              <a16:creationId xmlns:a16="http://schemas.microsoft.com/office/drawing/2014/main" id="{AC21D7D5-10E1-4C51-8148-66372968C628}"/>
            </a:ext>
          </a:extLst>
        </xdr:cNvPr>
        <xdr:cNvSpPr>
          <a:spLocks noChangeAspect="1" noChangeArrowheads="1"/>
        </xdr:cNvSpPr>
      </xdr:nvSpPr>
      <xdr:spPr bwMode="auto">
        <a:xfrm>
          <a:off x="9486900" y="22355175"/>
          <a:ext cx="304800" cy="32004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39</xdr:row>
      <xdr:rowOff>0</xdr:rowOff>
    </xdr:from>
    <xdr:ext cx="304800" cy="32004"/>
    <xdr:sp macro="" textlink="">
      <xdr:nvSpPr>
        <xdr:cNvPr id="239" name="AutoShape 4" descr="2Q==">
          <a:extLst>
            <a:ext uri="{FF2B5EF4-FFF2-40B4-BE49-F238E27FC236}">
              <a16:creationId xmlns:a16="http://schemas.microsoft.com/office/drawing/2014/main" id="{930E1020-9A4A-45EA-B1F4-78A842551D69}"/>
            </a:ext>
          </a:extLst>
        </xdr:cNvPr>
        <xdr:cNvSpPr>
          <a:spLocks noChangeAspect="1" noChangeArrowheads="1"/>
        </xdr:cNvSpPr>
      </xdr:nvSpPr>
      <xdr:spPr bwMode="auto">
        <a:xfrm>
          <a:off x="9486900" y="22355175"/>
          <a:ext cx="304800" cy="32004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39</xdr:row>
      <xdr:rowOff>0</xdr:rowOff>
    </xdr:from>
    <xdr:ext cx="304800" cy="31623"/>
    <xdr:sp macro="" textlink="">
      <xdr:nvSpPr>
        <xdr:cNvPr id="240" name="AutoShape 6" descr="2Q==">
          <a:extLst>
            <a:ext uri="{FF2B5EF4-FFF2-40B4-BE49-F238E27FC236}">
              <a16:creationId xmlns:a16="http://schemas.microsoft.com/office/drawing/2014/main" id="{803FCC58-D928-4977-A32E-C0E77F200FD8}"/>
            </a:ext>
          </a:extLst>
        </xdr:cNvPr>
        <xdr:cNvSpPr>
          <a:spLocks noChangeAspect="1" noChangeArrowheads="1"/>
        </xdr:cNvSpPr>
      </xdr:nvSpPr>
      <xdr:spPr bwMode="auto">
        <a:xfrm>
          <a:off x="9486900" y="22355175"/>
          <a:ext cx="304800" cy="31623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39</xdr:row>
      <xdr:rowOff>0</xdr:rowOff>
    </xdr:from>
    <xdr:ext cx="304800" cy="31623"/>
    <xdr:sp macro="" textlink="">
      <xdr:nvSpPr>
        <xdr:cNvPr id="241" name="AutoShape 7" descr="2Q==">
          <a:extLst>
            <a:ext uri="{FF2B5EF4-FFF2-40B4-BE49-F238E27FC236}">
              <a16:creationId xmlns:a16="http://schemas.microsoft.com/office/drawing/2014/main" id="{1CF39835-F006-4069-8E7E-A216AF0E9541}"/>
            </a:ext>
          </a:extLst>
        </xdr:cNvPr>
        <xdr:cNvSpPr>
          <a:spLocks noChangeAspect="1" noChangeArrowheads="1"/>
        </xdr:cNvSpPr>
      </xdr:nvSpPr>
      <xdr:spPr bwMode="auto">
        <a:xfrm>
          <a:off x="9486900" y="22355175"/>
          <a:ext cx="304800" cy="31623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39</xdr:row>
      <xdr:rowOff>0</xdr:rowOff>
    </xdr:from>
    <xdr:ext cx="304800" cy="32004"/>
    <xdr:sp macro="" textlink="">
      <xdr:nvSpPr>
        <xdr:cNvPr id="243" name="AutoShape 3" descr="2Q==">
          <a:extLst>
            <a:ext uri="{FF2B5EF4-FFF2-40B4-BE49-F238E27FC236}">
              <a16:creationId xmlns:a16="http://schemas.microsoft.com/office/drawing/2014/main" id="{D8A6623F-2B88-4B26-B4F8-1B26DA623974}"/>
            </a:ext>
          </a:extLst>
        </xdr:cNvPr>
        <xdr:cNvSpPr>
          <a:spLocks noChangeAspect="1" noChangeArrowheads="1"/>
        </xdr:cNvSpPr>
      </xdr:nvSpPr>
      <xdr:spPr bwMode="auto">
        <a:xfrm>
          <a:off x="9486900" y="22355175"/>
          <a:ext cx="304800" cy="32004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39</xdr:row>
      <xdr:rowOff>0</xdr:rowOff>
    </xdr:from>
    <xdr:ext cx="304800" cy="32004"/>
    <xdr:sp macro="" textlink="">
      <xdr:nvSpPr>
        <xdr:cNvPr id="244" name="AutoShape 4" descr="2Q==">
          <a:extLst>
            <a:ext uri="{FF2B5EF4-FFF2-40B4-BE49-F238E27FC236}">
              <a16:creationId xmlns:a16="http://schemas.microsoft.com/office/drawing/2014/main" id="{0EE12F01-ED5A-4092-B09B-C0E21E8FEFFD}"/>
            </a:ext>
          </a:extLst>
        </xdr:cNvPr>
        <xdr:cNvSpPr>
          <a:spLocks noChangeAspect="1" noChangeArrowheads="1"/>
        </xdr:cNvSpPr>
      </xdr:nvSpPr>
      <xdr:spPr bwMode="auto">
        <a:xfrm>
          <a:off x="9486900" y="22355175"/>
          <a:ext cx="304800" cy="32004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39</xdr:row>
      <xdr:rowOff>0</xdr:rowOff>
    </xdr:from>
    <xdr:ext cx="304800" cy="31623"/>
    <xdr:sp macro="" textlink="">
      <xdr:nvSpPr>
        <xdr:cNvPr id="245" name="AutoShape 6" descr="2Q==">
          <a:extLst>
            <a:ext uri="{FF2B5EF4-FFF2-40B4-BE49-F238E27FC236}">
              <a16:creationId xmlns:a16="http://schemas.microsoft.com/office/drawing/2014/main" id="{799FC00C-06B2-471C-BE52-5D1CD28D8958}"/>
            </a:ext>
          </a:extLst>
        </xdr:cNvPr>
        <xdr:cNvSpPr>
          <a:spLocks noChangeAspect="1" noChangeArrowheads="1"/>
        </xdr:cNvSpPr>
      </xdr:nvSpPr>
      <xdr:spPr bwMode="auto">
        <a:xfrm>
          <a:off x="9486900" y="22355175"/>
          <a:ext cx="304800" cy="31623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39</xdr:row>
      <xdr:rowOff>0</xdr:rowOff>
    </xdr:from>
    <xdr:ext cx="304800" cy="31623"/>
    <xdr:sp macro="" textlink="">
      <xdr:nvSpPr>
        <xdr:cNvPr id="246" name="AutoShape 7" descr="2Q==">
          <a:extLst>
            <a:ext uri="{FF2B5EF4-FFF2-40B4-BE49-F238E27FC236}">
              <a16:creationId xmlns:a16="http://schemas.microsoft.com/office/drawing/2014/main" id="{46959572-ACF4-490D-A50D-49C4F55ABF4D}"/>
            </a:ext>
          </a:extLst>
        </xdr:cNvPr>
        <xdr:cNvSpPr>
          <a:spLocks noChangeAspect="1" noChangeArrowheads="1"/>
        </xdr:cNvSpPr>
      </xdr:nvSpPr>
      <xdr:spPr bwMode="auto">
        <a:xfrm>
          <a:off x="9486900" y="22355175"/>
          <a:ext cx="304800" cy="31623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39</xdr:row>
      <xdr:rowOff>0</xdr:rowOff>
    </xdr:from>
    <xdr:ext cx="304800" cy="32004"/>
    <xdr:sp macro="" textlink="">
      <xdr:nvSpPr>
        <xdr:cNvPr id="248" name="AutoShape 3" descr="2Q==">
          <a:extLst>
            <a:ext uri="{FF2B5EF4-FFF2-40B4-BE49-F238E27FC236}">
              <a16:creationId xmlns:a16="http://schemas.microsoft.com/office/drawing/2014/main" id="{8E7DD206-6690-443F-9C24-3A6AABFD5C78}"/>
            </a:ext>
          </a:extLst>
        </xdr:cNvPr>
        <xdr:cNvSpPr>
          <a:spLocks noChangeAspect="1" noChangeArrowheads="1"/>
        </xdr:cNvSpPr>
      </xdr:nvSpPr>
      <xdr:spPr bwMode="auto">
        <a:xfrm>
          <a:off x="9486900" y="22355175"/>
          <a:ext cx="304800" cy="32004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39</xdr:row>
      <xdr:rowOff>0</xdr:rowOff>
    </xdr:from>
    <xdr:ext cx="304800" cy="32004"/>
    <xdr:sp macro="" textlink="">
      <xdr:nvSpPr>
        <xdr:cNvPr id="249" name="AutoShape 4" descr="2Q==">
          <a:extLst>
            <a:ext uri="{FF2B5EF4-FFF2-40B4-BE49-F238E27FC236}">
              <a16:creationId xmlns:a16="http://schemas.microsoft.com/office/drawing/2014/main" id="{08AD029A-27B7-4DA0-B475-AEF32D05D53B}"/>
            </a:ext>
          </a:extLst>
        </xdr:cNvPr>
        <xdr:cNvSpPr>
          <a:spLocks noChangeAspect="1" noChangeArrowheads="1"/>
        </xdr:cNvSpPr>
      </xdr:nvSpPr>
      <xdr:spPr bwMode="auto">
        <a:xfrm>
          <a:off x="9486900" y="22355175"/>
          <a:ext cx="304800" cy="32004"/>
        </a:xfrm>
        <a:prstGeom prst="rect">
          <a:avLst/>
        </a:prstGeom>
        <a:noFill/>
      </xdr:spPr>
    </xdr:sp>
    <xdr:clientData/>
  </xdr:oneCellAnchor>
  <xdr:oneCellAnchor>
    <xdr:from>
      <xdr:col>7</xdr:col>
      <xdr:colOff>133350</xdr:colOff>
      <xdr:row>38</xdr:row>
      <xdr:rowOff>988696</xdr:rowOff>
    </xdr:from>
    <xdr:ext cx="1466850" cy="1358012"/>
    <xdr:pic>
      <xdr:nvPicPr>
        <xdr:cNvPr id="255" name="Picture 4" descr="https://b2b.np.com.ua/uploads/cache/CatalogItems/CatalogItems86/57759c6bba-1_resize_400x400.JPEG">
          <a:extLst>
            <a:ext uri="{FF2B5EF4-FFF2-40B4-BE49-F238E27FC236}">
              <a16:creationId xmlns:a16="http://schemas.microsoft.com/office/drawing/2014/main" id="{3BB080D8-771A-46E1-BEF8-ABDDA8437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9172575" y="16600171"/>
          <a:ext cx="1466850" cy="1358012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39</xdr:row>
      <xdr:rowOff>0</xdr:rowOff>
    </xdr:from>
    <xdr:ext cx="304800" cy="32004"/>
    <xdr:sp macro="" textlink="">
      <xdr:nvSpPr>
        <xdr:cNvPr id="256" name="AutoShape 3" descr="2Q==">
          <a:extLst>
            <a:ext uri="{FF2B5EF4-FFF2-40B4-BE49-F238E27FC236}">
              <a16:creationId xmlns:a16="http://schemas.microsoft.com/office/drawing/2014/main" id="{C0522A09-7611-49CE-A438-C28E2A9A9432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22355175"/>
          <a:ext cx="304800" cy="32004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39</xdr:row>
      <xdr:rowOff>0</xdr:rowOff>
    </xdr:from>
    <xdr:ext cx="304800" cy="32004"/>
    <xdr:sp macro="" textlink="">
      <xdr:nvSpPr>
        <xdr:cNvPr id="257" name="AutoShape 4" descr="2Q==">
          <a:extLst>
            <a:ext uri="{FF2B5EF4-FFF2-40B4-BE49-F238E27FC236}">
              <a16:creationId xmlns:a16="http://schemas.microsoft.com/office/drawing/2014/main" id="{4C8EFB33-A68C-4C42-809B-9865A9970C46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22355175"/>
          <a:ext cx="304800" cy="32004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39</xdr:row>
      <xdr:rowOff>0</xdr:rowOff>
    </xdr:from>
    <xdr:ext cx="304800" cy="31623"/>
    <xdr:sp macro="" textlink="">
      <xdr:nvSpPr>
        <xdr:cNvPr id="258" name="AutoShape 6" descr="2Q==">
          <a:extLst>
            <a:ext uri="{FF2B5EF4-FFF2-40B4-BE49-F238E27FC236}">
              <a16:creationId xmlns:a16="http://schemas.microsoft.com/office/drawing/2014/main" id="{5A00AC08-DB1B-4657-B563-17D45DCA9ED6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22355175"/>
          <a:ext cx="304800" cy="31623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39</xdr:row>
      <xdr:rowOff>0</xdr:rowOff>
    </xdr:from>
    <xdr:ext cx="304800" cy="31623"/>
    <xdr:sp macro="" textlink="">
      <xdr:nvSpPr>
        <xdr:cNvPr id="259" name="AutoShape 7" descr="2Q==">
          <a:extLst>
            <a:ext uri="{FF2B5EF4-FFF2-40B4-BE49-F238E27FC236}">
              <a16:creationId xmlns:a16="http://schemas.microsoft.com/office/drawing/2014/main" id="{F7763E95-4A23-4AAE-8149-09D547E7FC6B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22355175"/>
          <a:ext cx="304800" cy="31623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39</xdr:row>
      <xdr:rowOff>0</xdr:rowOff>
    </xdr:from>
    <xdr:ext cx="609600" cy="381"/>
    <xdr:pic>
      <xdr:nvPicPr>
        <xdr:cNvPr id="260" name="Picture 3" descr="&amp;Mcy;&amp;ocy;&amp;ncy;&amp;ocy;&amp;bcy;&amp;lcy;&amp;ocy;&amp;kcy; &amp;khcy;&amp;ocy;&amp;lcy;&amp;ocy;&amp;dcy;&amp;icy;&amp;lcy;&amp;softcy;&amp;ncy;&amp;ycy;&amp;jcy; &amp;Acy;&amp;rcy;&amp;icy;&amp;acy;&amp;dcy;&amp;acy; &quot;&amp;Lcy;&amp;icy;&amp;dcy;&amp;iecy;&amp;rcy;&quot; ALS220">
          <a:extLst>
            <a:ext uri="{FF2B5EF4-FFF2-40B4-BE49-F238E27FC236}">
              <a16:creationId xmlns:a16="http://schemas.microsoft.com/office/drawing/2014/main" id="{81E603CA-E118-49A4-9039-DCAD10E66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87000" y="22355175"/>
          <a:ext cx="609600" cy="381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39</xdr:row>
      <xdr:rowOff>0</xdr:rowOff>
    </xdr:from>
    <xdr:ext cx="304800" cy="32004"/>
    <xdr:sp macro="" textlink="">
      <xdr:nvSpPr>
        <xdr:cNvPr id="261" name="AutoShape 3" descr="2Q==">
          <a:extLst>
            <a:ext uri="{FF2B5EF4-FFF2-40B4-BE49-F238E27FC236}">
              <a16:creationId xmlns:a16="http://schemas.microsoft.com/office/drawing/2014/main" id="{346D1C7E-6667-4C73-A813-FBB80F5AFF07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22355175"/>
          <a:ext cx="304800" cy="32004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39</xdr:row>
      <xdr:rowOff>0</xdr:rowOff>
    </xdr:from>
    <xdr:ext cx="304800" cy="32004"/>
    <xdr:sp macro="" textlink="">
      <xdr:nvSpPr>
        <xdr:cNvPr id="262" name="AutoShape 4" descr="2Q==">
          <a:extLst>
            <a:ext uri="{FF2B5EF4-FFF2-40B4-BE49-F238E27FC236}">
              <a16:creationId xmlns:a16="http://schemas.microsoft.com/office/drawing/2014/main" id="{03F75A10-8CB0-4988-BE98-C74A0DCF2BD2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22355175"/>
          <a:ext cx="304800" cy="32004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39</xdr:row>
      <xdr:rowOff>0</xdr:rowOff>
    </xdr:from>
    <xdr:ext cx="304800" cy="31623"/>
    <xdr:sp macro="" textlink="">
      <xdr:nvSpPr>
        <xdr:cNvPr id="263" name="AutoShape 6" descr="2Q==">
          <a:extLst>
            <a:ext uri="{FF2B5EF4-FFF2-40B4-BE49-F238E27FC236}">
              <a16:creationId xmlns:a16="http://schemas.microsoft.com/office/drawing/2014/main" id="{97D0D65B-E817-4403-9BAF-135706DE45BB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22355175"/>
          <a:ext cx="304800" cy="31623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39</xdr:row>
      <xdr:rowOff>0</xdr:rowOff>
    </xdr:from>
    <xdr:ext cx="304800" cy="31623"/>
    <xdr:sp macro="" textlink="">
      <xdr:nvSpPr>
        <xdr:cNvPr id="264" name="AutoShape 7" descr="2Q==">
          <a:extLst>
            <a:ext uri="{FF2B5EF4-FFF2-40B4-BE49-F238E27FC236}">
              <a16:creationId xmlns:a16="http://schemas.microsoft.com/office/drawing/2014/main" id="{EBE4A8D0-28DE-4A25-BBEE-0AB17B6484F0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22355175"/>
          <a:ext cx="304800" cy="31623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39</xdr:row>
      <xdr:rowOff>0</xdr:rowOff>
    </xdr:from>
    <xdr:ext cx="609600" cy="381"/>
    <xdr:pic>
      <xdr:nvPicPr>
        <xdr:cNvPr id="265" name="Picture 3" descr="&amp;Mcy;&amp;ocy;&amp;ncy;&amp;ocy;&amp;bcy;&amp;lcy;&amp;ocy;&amp;kcy; &amp;khcy;&amp;ocy;&amp;lcy;&amp;ocy;&amp;dcy;&amp;icy;&amp;lcy;&amp;softcy;&amp;ncy;&amp;ycy;&amp;jcy; &amp;Acy;&amp;rcy;&amp;icy;&amp;acy;&amp;dcy;&amp;acy; &quot;&amp;Lcy;&amp;icy;&amp;dcy;&amp;iecy;&amp;rcy;&quot; ALS220">
          <a:extLst>
            <a:ext uri="{FF2B5EF4-FFF2-40B4-BE49-F238E27FC236}">
              <a16:creationId xmlns:a16="http://schemas.microsoft.com/office/drawing/2014/main" id="{AD570EB9-0123-4701-8C2E-95E376B97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87000" y="22355175"/>
          <a:ext cx="609600" cy="381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39</xdr:row>
      <xdr:rowOff>0</xdr:rowOff>
    </xdr:from>
    <xdr:ext cx="304800" cy="32004"/>
    <xdr:sp macro="" textlink="">
      <xdr:nvSpPr>
        <xdr:cNvPr id="266" name="AutoShape 3" descr="2Q==">
          <a:extLst>
            <a:ext uri="{FF2B5EF4-FFF2-40B4-BE49-F238E27FC236}">
              <a16:creationId xmlns:a16="http://schemas.microsoft.com/office/drawing/2014/main" id="{0455147E-D4F0-4E9E-A942-648D7CF39282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22355175"/>
          <a:ext cx="304800" cy="32004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39</xdr:row>
      <xdr:rowOff>0</xdr:rowOff>
    </xdr:from>
    <xdr:ext cx="304800" cy="32004"/>
    <xdr:sp macro="" textlink="">
      <xdr:nvSpPr>
        <xdr:cNvPr id="267" name="AutoShape 4" descr="2Q==">
          <a:extLst>
            <a:ext uri="{FF2B5EF4-FFF2-40B4-BE49-F238E27FC236}">
              <a16:creationId xmlns:a16="http://schemas.microsoft.com/office/drawing/2014/main" id="{4EA65DD1-C328-4C0B-8B70-6F3DBA1D24AD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22355175"/>
          <a:ext cx="304800" cy="32004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39</xdr:row>
      <xdr:rowOff>0</xdr:rowOff>
    </xdr:from>
    <xdr:ext cx="304800" cy="31623"/>
    <xdr:sp macro="" textlink="">
      <xdr:nvSpPr>
        <xdr:cNvPr id="268" name="AutoShape 6" descr="2Q==">
          <a:extLst>
            <a:ext uri="{FF2B5EF4-FFF2-40B4-BE49-F238E27FC236}">
              <a16:creationId xmlns:a16="http://schemas.microsoft.com/office/drawing/2014/main" id="{6F5C1C3A-263A-4962-9A94-6C8F2FDC259C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22355175"/>
          <a:ext cx="304800" cy="31623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39</xdr:row>
      <xdr:rowOff>0</xdr:rowOff>
    </xdr:from>
    <xdr:ext cx="304800" cy="31623"/>
    <xdr:sp macro="" textlink="">
      <xdr:nvSpPr>
        <xdr:cNvPr id="269" name="AutoShape 7" descr="2Q==">
          <a:extLst>
            <a:ext uri="{FF2B5EF4-FFF2-40B4-BE49-F238E27FC236}">
              <a16:creationId xmlns:a16="http://schemas.microsoft.com/office/drawing/2014/main" id="{5D195B2B-2CE1-48D4-BB55-C326E5BC7F63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22355175"/>
          <a:ext cx="304800" cy="31623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39</xdr:row>
      <xdr:rowOff>0</xdr:rowOff>
    </xdr:from>
    <xdr:ext cx="609600" cy="381"/>
    <xdr:pic>
      <xdr:nvPicPr>
        <xdr:cNvPr id="270" name="Picture 3" descr="&amp;Mcy;&amp;ocy;&amp;ncy;&amp;ocy;&amp;bcy;&amp;lcy;&amp;ocy;&amp;kcy; &amp;khcy;&amp;ocy;&amp;lcy;&amp;ocy;&amp;dcy;&amp;icy;&amp;lcy;&amp;softcy;&amp;ncy;&amp;ycy;&amp;jcy; &amp;Acy;&amp;rcy;&amp;icy;&amp;acy;&amp;dcy;&amp;acy; &quot;&amp;Lcy;&amp;icy;&amp;dcy;&amp;iecy;&amp;rcy;&quot; ALS220">
          <a:extLst>
            <a:ext uri="{FF2B5EF4-FFF2-40B4-BE49-F238E27FC236}">
              <a16:creationId xmlns:a16="http://schemas.microsoft.com/office/drawing/2014/main" id="{AC4D3648-7CDC-4C48-96CD-D5DCF87A8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87000" y="22355175"/>
          <a:ext cx="609600" cy="381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39</xdr:row>
      <xdr:rowOff>0</xdr:rowOff>
    </xdr:from>
    <xdr:ext cx="304800" cy="32004"/>
    <xdr:sp macro="" textlink="">
      <xdr:nvSpPr>
        <xdr:cNvPr id="271" name="AutoShape 3" descr="2Q==">
          <a:extLst>
            <a:ext uri="{FF2B5EF4-FFF2-40B4-BE49-F238E27FC236}">
              <a16:creationId xmlns:a16="http://schemas.microsoft.com/office/drawing/2014/main" id="{1889186E-FADA-498A-974C-1A41843793EC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22355175"/>
          <a:ext cx="304800" cy="32004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39</xdr:row>
      <xdr:rowOff>0</xdr:rowOff>
    </xdr:from>
    <xdr:ext cx="609600" cy="381"/>
    <xdr:pic>
      <xdr:nvPicPr>
        <xdr:cNvPr id="272" name="Picture 3" descr="&amp;Mcy;&amp;ocy;&amp;ncy;&amp;ocy;&amp;bcy;&amp;lcy;&amp;ocy;&amp;kcy; &amp;khcy;&amp;ocy;&amp;lcy;&amp;ocy;&amp;dcy;&amp;icy;&amp;lcy;&amp;softcy;&amp;ncy;&amp;ycy;&amp;jcy; &amp;Acy;&amp;rcy;&amp;icy;&amp;acy;&amp;dcy;&amp;acy; &quot;&amp;Lcy;&amp;icy;&amp;dcy;&amp;iecy;&amp;rcy;&quot; ALS220">
          <a:extLst>
            <a:ext uri="{FF2B5EF4-FFF2-40B4-BE49-F238E27FC236}">
              <a16:creationId xmlns:a16="http://schemas.microsoft.com/office/drawing/2014/main" id="{3173B974-70CC-4CB2-96E3-AADCA432B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87000" y="22355175"/>
          <a:ext cx="609600" cy="381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123825</xdr:colOff>
      <xdr:row>39</xdr:row>
      <xdr:rowOff>942976</xdr:rowOff>
    </xdr:from>
    <xdr:to>
      <xdr:col>9</xdr:col>
      <xdr:colOff>189862</xdr:colOff>
      <xdr:row>41</xdr:row>
      <xdr:rowOff>133350</xdr:rowOff>
    </xdr:to>
    <xdr:pic>
      <xdr:nvPicPr>
        <xdr:cNvPr id="273" name="Рисунок 272" descr="https://b2b.np.com.ua/uploads/cache/CatalogItems/CatalogItems85/dc86bfc08b-1_resize_400x400.JPEG">
          <a:extLst>
            <a:ext uri="{FF2B5EF4-FFF2-40B4-BE49-F238E27FC236}">
              <a16:creationId xmlns:a16="http://schemas.microsoft.com/office/drawing/2014/main" id="{E46E2E1A-2C35-4983-B996-B5EF95297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4475" y="17640301"/>
          <a:ext cx="1294762" cy="1162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66675</xdr:colOff>
      <xdr:row>40</xdr:row>
      <xdr:rowOff>847727</xdr:rowOff>
    </xdr:from>
    <xdr:to>
      <xdr:col>8</xdr:col>
      <xdr:colOff>361951</xdr:colOff>
      <xdr:row>42</xdr:row>
      <xdr:rowOff>171451</xdr:rowOff>
    </xdr:to>
    <xdr:pic>
      <xdr:nvPicPr>
        <xdr:cNvPr id="274" name="Рисунок 273" descr="https://b2b.np.com.ua/uploads/cache/CatalogItems/CatalogItems4874/782a6bb6f7-1_resize_400x400.JPEG">
          <a:extLst>
            <a:ext uri="{FF2B5EF4-FFF2-40B4-BE49-F238E27FC236}">
              <a16:creationId xmlns:a16="http://schemas.microsoft.com/office/drawing/2014/main" id="{7845C905-5BEF-43A5-9C44-9140B247DE3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788" r="23232" b="2647"/>
        <a:stretch/>
      </xdr:blipFill>
      <xdr:spPr bwMode="auto">
        <a:xfrm>
          <a:off x="9077325" y="18630902"/>
          <a:ext cx="904876" cy="1647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390525</xdr:colOff>
      <xdr:row>41</xdr:row>
      <xdr:rowOff>400050</xdr:rowOff>
    </xdr:from>
    <xdr:to>
      <xdr:col>10</xdr:col>
      <xdr:colOff>104775</xdr:colOff>
      <xdr:row>42</xdr:row>
      <xdr:rowOff>820936</xdr:rowOff>
    </xdr:to>
    <xdr:pic>
      <xdr:nvPicPr>
        <xdr:cNvPr id="276" name="Рисунок 275" descr="https://b2b.np.com.ua/uploads/cache/CatalogItems/CatalogItems4873/eb3db389d0-1_resize_400x400.JPEG">
          <a:extLst>
            <a:ext uri="{FF2B5EF4-FFF2-40B4-BE49-F238E27FC236}">
              <a16:creationId xmlns:a16="http://schemas.microsoft.com/office/drawing/2014/main" id="{089A2C76-AC42-4EF9-B39E-7F78CB1AD4F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500" r="24500" b="3343"/>
        <a:stretch/>
      </xdr:blipFill>
      <xdr:spPr bwMode="auto">
        <a:xfrm>
          <a:off x="10039350" y="19069050"/>
          <a:ext cx="942975" cy="1859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28575</xdr:colOff>
      <xdr:row>42</xdr:row>
      <xdr:rowOff>466725</xdr:rowOff>
    </xdr:from>
    <xdr:to>
      <xdr:col>9</xdr:col>
      <xdr:colOff>196381</xdr:colOff>
      <xdr:row>44</xdr:row>
      <xdr:rowOff>342899</xdr:rowOff>
    </xdr:to>
    <xdr:pic>
      <xdr:nvPicPr>
        <xdr:cNvPr id="277" name="Рисунок 276" descr="https://b2b.np.com.ua/uploads/cache/CatalogItems/CatalogItems7242/61dda3b1eb-1_resize_400x400.JPEG">
          <a:extLst>
            <a:ext uri="{FF2B5EF4-FFF2-40B4-BE49-F238E27FC236}">
              <a16:creationId xmlns:a16="http://schemas.microsoft.com/office/drawing/2014/main" id="{C74F0358-1ADF-4AA7-B5FC-1C37DC9FD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0" y="20574000"/>
          <a:ext cx="1396531" cy="1647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152400</xdr:colOff>
      <xdr:row>44</xdr:row>
      <xdr:rowOff>304801</xdr:rowOff>
    </xdr:from>
    <xdr:ext cx="1499510" cy="1495424"/>
    <xdr:pic>
      <xdr:nvPicPr>
        <xdr:cNvPr id="278" name="Picture 2" descr="https://b2b.np.com.ua/uploads/cache/CatalogItems/CatalogItems4830/81f6002f37-1_resize_400x400.JPEG">
          <a:extLst>
            <a:ext uri="{FF2B5EF4-FFF2-40B4-BE49-F238E27FC236}">
              <a16:creationId xmlns:a16="http://schemas.microsoft.com/office/drawing/2014/main" id="{9AA76741-F90E-4A40-8067-7767E290F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9163050" y="22183726"/>
          <a:ext cx="1499510" cy="1495424"/>
        </a:xfrm>
        <a:prstGeom prst="rect">
          <a:avLst/>
        </a:prstGeom>
        <a:noFill/>
      </xdr:spPr>
    </xdr:pic>
    <xdr:clientData/>
  </xdr:oneCellAnchor>
  <xdr:oneCellAnchor>
    <xdr:from>
      <xdr:col>7</xdr:col>
      <xdr:colOff>200025</xdr:colOff>
      <xdr:row>45</xdr:row>
      <xdr:rowOff>47626</xdr:rowOff>
    </xdr:from>
    <xdr:ext cx="2037660" cy="1971675"/>
    <xdr:pic>
      <xdr:nvPicPr>
        <xdr:cNvPr id="279" name="Рисунок 278" descr="https://b2b.np.com.ua/uploads/cache/CatalogItems/CatalogItems1013/f6d95079c8-1_resize_400x400.JPEG">
          <a:extLst>
            <a:ext uri="{FF2B5EF4-FFF2-40B4-BE49-F238E27FC236}">
              <a16:creationId xmlns:a16="http://schemas.microsoft.com/office/drawing/2014/main" id="{9328520D-798B-469F-80DC-DAB946884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0675" y="23917276"/>
          <a:ext cx="2037660" cy="1971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323850</xdr:colOff>
      <xdr:row>54</xdr:row>
      <xdr:rowOff>1</xdr:rowOff>
    </xdr:from>
    <xdr:to>
      <xdr:col>10</xdr:col>
      <xdr:colOff>171450</xdr:colOff>
      <xdr:row>54</xdr:row>
      <xdr:rowOff>1617429</xdr:rowOff>
    </xdr:to>
    <xdr:pic>
      <xdr:nvPicPr>
        <xdr:cNvPr id="360" name="Рисунок 359" descr="https://b2b.np.com.ua/uploads/cache/CatalogItems/CatalogItems4910/b6ba204f42-1_resize_400x400.JPEG">
          <a:extLst>
            <a:ext uri="{FF2B5EF4-FFF2-40B4-BE49-F238E27FC236}">
              <a16:creationId xmlns:a16="http://schemas.microsoft.com/office/drawing/2014/main" id="{7E432587-E6BB-48E8-9542-C2E79C36C67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642" r="21730" b="3509"/>
        <a:stretch/>
      </xdr:blipFill>
      <xdr:spPr bwMode="auto">
        <a:xfrm>
          <a:off x="9944100" y="34270951"/>
          <a:ext cx="1076325" cy="16174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54</xdr:row>
      <xdr:rowOff>1495425</xdr:rowOff>
    </xdr:from>
    <xdr:to>
      <xdr:col>9</xdr:col>
      <xdr:colOff>152400</xdr:colOff>
      <xdr:row>55</xdr:row>
      <xdr:rowOff>1104900</xdr:rowOff>
    </xdr:to>
    <xdr:pic>
      <xdr:nvPicPr>
        <xdr:cNvPr id="361" name="Рисунок 360" descr="https://b2b.np.com.ua/uploads/cache/CatalogItems/CatalogItems7334/7611f07aec-1_resize_400x400.JPEG">
          <a:extLst>
            <a:ext uri="{FF2B5EF4-FFF2-40B4-BE49-F238E27FC236}">
              <a16:creationId xmlns:a16="http://schemas.microsoft.com/office/drawing/2014/main" id="{03F97CCD-0BCE-459E-97A0-9A24D08F1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3225" y="35794950"/>
          <a:ext cx="1381125" cy="138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142875</xdr:colOff>
      <xdr:row>29</xdr:row>
      <xdr:rowOff>28575</xdr:rowOff>
    </xdr:from>
    <xdr:to>
      <xdr:col>9</xdr:col>
      <xdr:colOff>447675</xdr:colOff>
      <xdr:row>30</xdr:row>
      <xdr:rowOff>169437</xdr:rowOff>
    </xdr:to>
    <xdr:pic>
      <xdr:nvPicPr>
        <xdr:cNvPr id="363" name="Рисунок 362" descr="https://b2b.np.com.ua/uploads/cache/CatalogItems/CatalogItems8033/f3fca9e7b4-1_resize_400x400.JPEG">
          <a:extLst>
            <a:ext uri="{FF2B5EF4-FFF2-40B4-BE49-F238E27FC236}">
              <a16:creationId xmlns:a16="http://schemas.microsoft.com/office/drawing/2014/main" id="{AD063E52-B6B9-4C6E-A5E4-35C245B72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7991475"/>
          <a:ext cx="1533525" cy="24935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8D093-2765-422E-BCC7-3E3898E81A7B}">
  <dimension ref="A1:J101"/>
  <sheetViews>
    <sheetView tabSelected="1" topLeftCell="A79" zoomScaleNormal="100" workbookViewId="0">
      <selection activeCell="K102" sqref="K102"/>
    </sheetView>
  </sheetViews>
  <sheetFormatPr defaultColWidth="9.140625" defaultRowHeight="14.25" x14ac:dyDescent="0.2"/>
  <cols>
    <col min="1" max="1" width="4.5703125" style="1" customWidth="1"/>
    <col min="2" max="2" width="41.85546875" style="2" customWidth="1"/>
    <col min="3" max="3" width="43.7109375" style="3" customWidth="1"/>
    <col min="4" max="4" width="9.140625" style="4" customWidth="1"/>
    <col min="5" max="5" width="9.140625" style="1"/>
    <col min="6" max="6" width="11.42578125" style="1" customWidth="1"/>
    <col min="7" max="7" width="15.7109375" style="1" customWidth="1"/>
    <col min="8" max="8" width="9.140625" style="1"/>
    <col min="9" max="9" width="9.28515625" style="1" customWidth="1"/>
    <col min="10" max="16384" width="9.140625" style="1"/>
  </cols>
  <sheetData>
    <row r="1" spans="1:9" ht="20.25" customHeight="1" x14ac:dyDescent="0.25">
      <c r="D1" s="48"/>
      <c r="E1" s="48"/>
      <c r="F1" s="48"/>
      <c r="G1" s="48"/>
      <c r="H1" s="5"/>
      <c r="I1" s="5"/>
    </row>
    <row r="3" spans="1:9" ht="15" thickBot="1" x14ac:dyDescent="0.25"/>
    <row r="4" spans="1:9" ht="15" thickBot="1" x14ac:dyDescent="0.25">
      <c r="A4" s="45" t="s">
        <v>0</v>
      </c>
      <c r="B4" s="46"/>
      <c r="C4" s="46"/>
      <c r="D4" s="46"/>
      <c r="E4" s="46"/>
      <c r="F4" s="46"/>
      <c r="G4" s="46"/>
      <c r="H4" s="47"/>
    </row>
    <row r="5" spans="1:9" ht="15" thickBot="1" x14ac:dyDescent="0.25">
      <c r="C5" s="6"/>
      <c r="D5" s="7"/>
    </row>
    <row r="6" spans="1:9" ht="42.75" x14ac:dyDescent="0.2">
      <c r="A6" s="8" t="s">
        <v>1</v>
      </c>
      <c r="B6" s="9" t="s">
        <v>2</v>
      </c>
      <c r="C6" s="10" t="s">
        <v>3</v>
      </c>
      <c r="D6" s="11" t="s">
        <v>4</v>
      </c>
      <c r="E6" s="12" t="s">
        <v>5</v>
      </c>
      <c r="F6" s="12" t="s">
        <v>90</v>
      </c>
      <c r="G6" s="12" t="s">
        <v>91</v>
      </c>
      <c r="H6" s="13"/>
    </row>
    <row r="7" spans="1:9" ht="28.5" x14ac:dyDescent="0.2">
      <c r="A7" s="32">
        <v>1</v>
      </c>
      <c r="B7" s="29" t="s">
        <v>64</v>
      </c>
      <c r="C7" s="18" t="s">
        <v>76</v>
      </c>
      <c r="D7" s="16"/>
      <c r="E7" s="30">
        <v>1</v>
      </c>
      <c r="F7" s="30">
        <v>28885.14</v>
      </c>
      <c r="G7" s="30">
        <f>F7*E7</f>
        <v>28885.14</v>
      </c>
      <c r="H7" s="13"/>
    </row>
    <row r="8" spans="1:9" ht="28.5" x14ac:dyDescent="0.2">
      <c r="A8" s="32">
        <v>2</v>
      </c>
      <c r="B8" s="29" t="s">
        <v>65</v>
      </c>
      <c r="C8" s="18" t="s">
        <v>76</v>
      </c>
      <c r="D8" s="16"/>
      <c r="E8" s="30">
        <v>1</v>
      </c>
      <c r="F8" s="30">
        <v>21965.58</v>
      </c>
      <c r="G8" s="30">
        <f t="shared" ref="G8:G60" si="0">F8*E8</f>
        <v>21965.58</v>
      </c>
      <c r="H8" s="13"/>
    </row>
    <row r="9" spans="1:9" x14ac:dyDescent="0.2">
      <c r="A9" s="32">
        <v>3</v>
      </c>
      <c r="B9" s="29" t="s">
        <v>66</v>
      </c>
      <c r="C9" s="18" t="s">
        <v>77</v>
      </c>
      <c r="D9" s="16"/>
      <c r="E9" s="30">
        <v>4</v>
      </c>
      <c r="F9" s="30">
        <v>2601.54</v>
      </c>
      <c r="G9" s="30">
        <f t="shared" si="0"/>
        <v>10406.16</v>
      </c>
      <c r="H9" s="13"/>
    </row>
    <row r="10" spans="1:9" x14ac:dyDescent="0.2">
      <c r="A10" s="32">
        <v>4</v>
      </c>
      <c r="B10" s="29" t="s">
        <v>66</v>
      </c>
      <c r="C10" s="18" t="s">
        <v>78</v>
      </c>
      <c r="D10" s="16"/>
      <c r="E10" s="30">
        <v>4</v>
      </c>
      <c r="F10" s="30">
        <v>1770.12</v>
      </c>
      <c r="G10" s="30">
        <f t="shared" si="0"/>
        <v>7080.48</v>
      </c>
      <c r="H10" s="13"/>
    </row>
    <row r="11" spans="1:9" x14ac:dyDescent="0.2">
      <c r="A11" s="32">
        <v>5</v>
      </c>
      <c r="B11" s="29" t="s">
        <v>67</v>
      </c>
      <c r="C11" s="18" t="s">
        <v>78</v>
      </c>
      <c r="D11" s="16"/>
      <c r="E11" s="30">
        <v>3</v>
      </c>
      <c r="F11" s="30">
        <v>4076.64</v>
      </c>
      <c r="G11" s="30">
        <f t="shared" si="0"/>
        <v>12229.92</v>
      </c>
      <c r="H11" s="13"/>
    </row>
    <row r="12" spans="1:9" ht="28.5" x14ac:dyDescent="0.2">
      <c r="A12" s="32">
        <v>6</v>
      </c>
      <c r="B12" s="29" t="s">
        <v>68</v>
      </c>
      <c r="C12" s="18" t="s">
        <v>79</v>
      </c>
      <c r="D12" s="16"/>
      <c r="E12" s="30">
        <v>2</v>
      </c>
      <c r="F12" s="30">
        <v>7455.96</v>
      </c>
      <c r="G12" s="30">
        <f t="shared" si="0"/>
        <v>14911.92</v>
      </c>
      <c r="H12" s="13"/>
    </row>
    <row r="13" spans="1:9" ht="28.5" x14ac:dyDescent="0.2">
      <c r="A13" s="32">
        <v>7</v>
      </c>
      <c r="B13" s="29" t="s">
        <v>68</v>
      </c>
      <c r="C13" s="18" t="s">
        <v>80</v>
      </c>
      <c r="D13" s="16"/>
      <c r="E13" s="30">
        <v>2</v>
      </c>
      <c r="F13" s="30">
        <v>8743.32</v>
      </c>
      <c r="G13" s="30">
        <f t="shared" si="0"/>
        <v>17486.64</v>
      </c>
      <c r="H13" s="13"/>
    </row>
    <row r="14" spans="1:9" x14ac:dyDescent="0.2">
      <c r="A14" s="32">
        <v>8</v>
      </c>
      <c r="B14" s="29" t="s">
        <v>69</v>
      </c>
      <c r="C14" s="18" t="s">
        <v>81</v>
      </c>
      <c r="D14" s="16"/>
      <c r="E14" s="30">
        <v>4</v>
      </c>
      <c r="F14" s="30">
        <v>5256.72</v>
      </c>
      <c r="G14" s="30">
        <f t="shared" si="0"/>
        <v>21026.880000000001</v>
      </c>
      <c r="H14" s="13"/>
    </row>
    <row r="15" spans="1:9" x14ac:dyDescent="0.2">
      <c r="A15" s="32">
        <v>9</v>
      </c>
      <c r="B15" s="29" t="s">
        <v>69</v>
      </c>
      <c r="C15" s="18" t="s">
        <v>82</v>
      </c>
      <c r="D15" s="16"/>
      <c r="E15" s="30">
        <v>4</v>
      </c>
      <c r="F15" s="30">
        <v>6275.88</v>
      </c>
      <c r="G15" s="30">
        <f t="shared" si="0"/>
        <v>25103.52</v>
      </c>
      <c r="H15" s="13"/>
    </row>
    <row r="16" spans="1:9" x14ac:dyDescent="0.2">
      <c r="A16" s="32">
        <v>10</v>
      </c>
      <c r="B16" s="29" t="s">
        <v>70</v>
      </c>
      <c r="C16" s="18" t="s">
        <v>83</v>
      </c>
      <c r="D16" s="16"/>
      <c r="E16" s="30">
        <v>3</v>
      </c>
      <c r="F16" s="30">
        <v>6302.7</v>
      </c>
      <c r="G16" s="30">
        <f t="shared" si="0"/>
        <v>18908.099999999999</v>
      </c>
      <c r="H16" s="13"/>
    </row>
    <row r="17" spans="1:8" x14ac:dyDescent="0.2">
      <c r="A17" s="32">
        <v>11</v>
      </c>
      <c r="B17" s="29" t="s">
        <v>70</v>
      </c>
      <c r="C17" s="18" t="s">
        <v>84</v>
      </c>
      <c r="D17" s="16"/>
      <c r="E17" s="30">
        <v>3</v>
      </c>
      <c r="F17" s="30">
        <v>8662.86</v>
      </c>
      <c r="G17" s="30">
        <f t="shared" si="0"/>
        <v>25988.58</v>
      </c>
      <c r="H17" s="13"/>
    </row>
    <row r="18" spans="1:8" x14ac:dyDescent="0.2">
      <c r="A18" s="32">
        <v>12</v>
      </c>
      <c r="B18" s="29" t="s">
        <v>71</v>
      </c>
      <c r="C18" s="18" t="s">
        <v>85</v>
      </c>
      <c r="D18" s="16"/>
      <c r="E18" s="30">
        <v>2</v>
      </c>
      <c r="F18" s="30">
        <v>22743.360000000001</v>
      </c>
      <c r="G18" s="30">
        <f t="shared" si="0"/>
        <v>45486.720000000001</v>
      </c>
      <c r="H18" s="13"/>
    </row>
    <row r="19" spans="1:8" ht="28.5" x14ac:dyDescent="0.2">
      <c r="A19" s="32">
        <v>13</v>
      </c>
      <c r="B19" s="29" t="s">
        <v>72</v>
      </c>
      <c r="C19" s="18" t="s">
        <v>86</v>
      </c>
      <c r="D19" s="16"/>
      <c r="E19" s="30">
        <v>2</v>
      </c>
      <c r="F19" s="30">
        <v>5846.76</v>
      </c>
      <c r="G19" s="30">
        <f t="shared" si="0"/>
        <v>11693.52</v>
      </c>
      <c r="H19" s="13"/>
    </row>
    <row r="20" spans="1:8" x14ac:dyDescent="0.2">
      <c r="A20" s="32">
        <v>14</v>
      </c>
      <c r="B20" s="29" t="s">
        <v>92</v>
      </c>
      <c r="C20" s="18" t="s">
        <v>87</v>
      </c>
      <c r="D20" s="16"/>
      <c r="E20" s="30">
        <v>2</v>
      </c>
      <c r="F20" s="30">
        <v>2118.7800000000002</v>
      </c>
      <c r="G20" s="30">
        <f t="shared" si="0"/>
        <v>4237.5600000000004</v>
      </c>
      <c r="H20" s="13"/>
    </row>
    <row r="21" spans="1:8" x14ac:dyDescent="0.2">
      <c r="A21" s="32">
        <v>15</v>
      </c>
      <c r="B21" s="29" t="s">
        <v>94</v>
      </c>
      <c r="C21" s="18" t="s">
        <v>85</v>
      </c>
      <c r="D21" s="16"/>
      <c r="E21" s="30">
        <v>2</v>
      </c>
      <c r="F21" s="30">
        <v>47203.199999999997</v>
      </c>
      <c r="G21" s="30">
        <f t="shared" si="0"/>
        <v>94406.399999999994</v>
      </c>
      <c r="H21" s="13"/>
    </row>
    <row r="22" spans="1:8" ht="28.5" x14ac:dyDescent="0.2">
      <c r="A22" s="32">
        <v>16</v>
      </c>
      <c r="B22" s="29" t="s">
        <v>72</v>
      </c>
      <c r="C22" s="18" t="s">
        <v>86</v>
      </c>
      <c r="D22" s="16"/>
      <c r="E22" s="30">
        <v>2</v>
      </c>
      <c r="F22" s="30">
        <v>5846.76</v>
      </c>
      <c r="G22" s="30">
        <f t="shared" si="0"/>
        <v>11693.52</v>
      </c>
      <c r="H22" s="13"/>
    </row>
    <row r="23" spans="1:8" x14ac:dyDescent="0.2">
      <c r="A23" s="32">
        <v>17</v>
      </c>
      <c r="B23" s="29" t="s">
        <v>73</v>
      </c>
      <c r="C23" s="18" t="s">
        <v>87</v>
      </c>
      <c r="D23" s="16"/>
      <c r="E23" s="30">
        <v>2</v>
      </c>
      <c r="F23" s="30">
        <v>2118.7800000000002</v>
      </c>
      <c r="G23" s="30">
        <f t="shared" si="0"/>
        <v>4237.5600000000004</v>
      </c>
      <c r="H23" s="13"/>
    </row>
    <row r="24" spans="1:8" x14ac:dyDescent="0.2">
      <c r="A24" s="32">
        <v>18</v>
      </c>
      <c r="B24" s="29" t="s">
        <v>74</v>
      </c>
      <c r="C24" s="18" t="s">
        <v>82</v>
      </c>
      <c r="D24" s="16"/>
      <c r="E24" s="30">
        <v>2</v>
      </c>
      <c r="F24" s="30">
        <v>13061.34</v>
      </c>
      <c r="G24" s="30">
        <f t="shared" si="0"/>
        <v>26122.68</v>
      </c>
      <c r="H24" s="13"/>
    </row>
    <row r="25" spans="1:8" ht="28.5" x14ac:dyDescent="0.2">
      <c r="A25" s="32">
        <v>19</v>
      </c>
      <c r="B25" s="29" t="s">
        <v>72</v>
      </c>
      <c r="C25" s="18" t="s">
        <v>88</v>
      </c>
      <c r="D25" s="16"/>
      <c r="E25" s="30">
        <v>2</v>
      </c>
      <c r="F25" s="30">
        <v>5042.16</v>
      </c>
      <c r="G25" s="30">
        <f t="shared" si="0"/>
        <v>10084.32</v>
      </c>
      <c r="H25" s="13"/>
    </row>
    <row r="26" spans="1:8" x14ac:dyDescent="0.2">
      <c r="A26" s="32">
        <v>20</v>
      </c>
      <c r="B26" s="29" t="s">
        <v>73</v>
      </c>
      <c r="C26" s="18" t="s">
        <v>77</v>
      </c>
      <c r="D26" s="16"/>
      <c r="E26" s="30">
        <v>2</v>
      </c>
      <c r="F26" s="30">
        <v>1770.12</v>
      </c>
      <c r="G26" s="30">
        <f t="shared" si="0"/>
        <v>3540.24</v>
      </c>
      <c r="H26" s="13"/>
    </row>
    <row r="27" spans="1:8" x14ac:dyDescent="0.2">
      <c r="A27" s="32">
        <v>21</v>
      </c>
      <c r="B27" s="29" t="s">
        <v>75</v>
      </c>
      <c r="C27" s="18" t="s">
        <v>82</v>
      </c>
      <c r="D27" s="16"/>
      <c r="E27" s="30">
        <v>1</v>
      </c>
      <c r="F27" s="30">
        <v>10540.26</v>
      </c>
      <c r="G27" s="30">
        <f t="shared" si="0"/>
        <v>10540.26</v>
      </c>
      <c r="H27" s="13"/>
    </row>
    <row r="28" spans="1:8" x14ac:dyDescent="0.2">
      <c r="A28" s="32">
        <v>22</v>
      </c>
      <c r="B28" s="29" t="s">
        <v>92</v>
      </c>
      <c r="C28" s="18" t="s">
        <v>77</v>
      </c>
      <c r="D28" s="16"/>
      <c r="E28" s="30">
        <v>1</v>
      </c>
      <c r="F28" s="30">
        <v>1770.12</v>
      </c>
      <c r="G28" s="30">
        <f t="shared" si="0"/>
        <v>1770.12</v>
      </c>
      <c r="H28" s="13"/>
    </row>
    <row r="29" spans="1:8" x14ac:dyDescent="0.2">
      <c r="A29" s="32">
        <v>23</v>
      </c>
      <c r="B29" s="29" t="s">
        <v>93</v>
      </c>
      <c r="C29" s="18" t="s">
        <v>89</v>
      </c>
      <c r="D29" s="16"/>
      <c r="E29" s="30">
        <v>1</v>
      </c>
      <c r="F29" s="30">
        <v>13463.64</v>
      </c>
      <c r="G29" s="30">
        <f t="shared" si="0"/>
        <v>13463.64</v>
      </c>
      <c r="H29" s="13"/>
    </row>
    <row r="30" spans="1:8" ht="185.25" x14ac:dyDescent="0.2">
      <c r="A30" s="32">
        <v>24</v>
      </c>
      <c r="B30" s="26" t="s">
        <v>95</v>
      </c>
      <c r="C30" s="19" t="s">
        <v>96</v>
      </c>
      <c r="D30" s="16">
        <v>11.1</v>
      </c>
      <c r="E30" s="30">
        <v>1</v>
      </c>
      <c r="F30" s="30">
        <v>75151</v>
      </c>
      <c r="G30" s="30">
        <f t="shared" si="0"/>
        <v>75151</v>
      </c>
      <c r="H30" s="13"/>
    </row>
    <row r="31" spans="1:8" x14ac:dyDescent="0.2">
      <c r="A31" s="32">
        <v>25</v>
      </c>
      <c r="B31" s="29" t="s">
        <v>97</v>
      </c>
      <c r="C31" s="18"/>
      <c r="D31" s="16"/>
      <c r="E31" s="30">
        <v>1</v>
      </c>
      <c r="F31" s="30">
        <v>3043</v>
      </c>
      <c r="G31" s="30">
        <f t="shared" si="0"/>
        <v>3043</v>
      </c>
      <c r="H31" s="13"/>
    </row>
    <row r="32" spans="1:8" ht="28.5" x14ac:dyDescent="0.2">
      <c r="A32" s="32">
        <v>26</v>
      </c>
      <c r="B32" s="25" t="s">
        <v>12</v>
      </c>
      <c r="C32" s="19" t="s">
        <v>13</v>
      </c>
      <c r="D32" s="26"/>
      <c r="E32" s="30">
        <v>1</v>
      </c>
      <c r="F32" s="30">
        <v>3393</v>
      </c>
      <c r="G32" s="30">
        <f t="shared" si="0"/>
        <v>3393</v>
      </c>
      <c r="H32" s="13"/>
    </row>
    <row r="33" spans="1:8" ht="169.5" customHeight="1" x14ac:dyDescent="0.2">
      <c r="A33" s="32">
        <v>27</v>
      </c>
      <c r="B33" s="22" t="s">
        <v>99</v>
      </c>
      <c r="C33" s="23" t="s">
        <v>100</v>
      </c>
      <c r="D33" s="31">
        <v>18.53</v>
      </c>
      <c r="E33" s="30">
        <v>1</v>
      </c>
      <c r="F33" s="30">
        <v>196619</v>
      </c>
      <c r="G33" s="30">
        <f t="shared" si="0"/>
        <v>196619</v>
      </c>
      <c r="H33" s="13"/>
    </row>
    <row r="34" spans="1:8" x14ac:dyDescent="0.2">
      <c r="A34" s="32">
        <v>28</v>
      </c>
      <c r="B34" s="29" t="s">
        <v>102</v>
      </c>
      <c r="C34" s="23"/>
      <c r="D34" s="31"/>
      <c r="E34" s="30">
        <v>1</v>
      </c>
      <c r="F34" s="30">
        <v>3020</v>
      </c>
      <c r="G34" s="30">
        <f t="shared" si="0"/>
        <v>3020</v>
      </c>
      <c r="H34" s="13"/>
    </row>
    <row r="35" spans="1:8" ht="28.5" x14ac:dyDescent="0.2">
      <c r="A35" s="32">
        <v>29</v>
      </c>
      <c r="B35" s="25" t="s">
        <v>20</v>
      </c>
      <c r="C35" s="26" t="s">
        <v>104</v>
      </c>
      <c r="D35" s="31"/>
      <c r="E35" s="30">
        <v>1</v>
      </c>
      <c r="F35" s="30">
        <v>8640</v>
      </c>
      <c r="G35" s="30">
        <f t="shared" si="0"/>
        <v>8640</v>
      </c>
      <c r="H35" s="13"/>
    </row>
    <row r="36" spans="1:8" ht="133.5" customHeight="1" x14ac:dyDescent="0.2">
      <c r="A36" s="32">
        <v>30</v>
      </c>
      <c r="B36" s="22" t="s">
        <v>98</v>
      </c>
      <c r="C36" s="23" t="s">
        <v>113</v>
      </c>
      <c r="D36" s="31">
        <v>10.5</v>
      </c>
      <c r="E36" s="30">
        <v>1</v>
      </c>
      <c r="F36" s="30">
        <v>108692</v>
      </c>
      <c r="G36" s="30">
        <f t="shared" si="0"/>
        <v>108692</v>
      </c>
      <c r="H36" s="13"/>
    </row>
    <row r="37" spans="1:8" x14ac:dyDescent="0.2">
      <c r="A37" s="32">
        <v>31</v>
      </c>
      <c r="B37" s="29" t="s">
        <v>102</v>
      </c>
      <c r="C37" s="23"/>
      <c r="D37" s="31"/>
      <c r="E37" s="30">
        <v>1</v>
      </c>
      <c r="F37" s="30">
        <v>3020</v>
      </c>
      <c r="G37" s="30">
        <f t="shared" si="0"/>
        <v>3020</v>
      </c>
      <c r="H37" s="13"/>
    </row>
    <row r="38" spans="1:8" x14ac:dyDescent="0.2">
      <c r="A38" s="32">
        <v>32</v>
      </c>
      <c r="B38" s="22" t="s">
        <v>101</v>
      </c>
      <c r="C38" s="23" t="s">
        <v>103</v>
      </c>
      <c r="D38" s="31"/>
      <c r="E38" s="30">
        <v>1</v>
      </c>
      <c r="F38" s="30">
        <v>8640</v>
      </c>
      <c r="G38" s="30">
        <f t="shared" si="0"/>
        <v>8640</v>
      </c>
      <c r="H38" s="13"/>
    </row>
    <row r="39" spans="1:8" ht="85.5" x14ac:dyDescent="0.2">
      <c r="A39" s="32">
        <v>33</v>
      </c>
      <c r="B39" s="24" t="s">
        <v>18</v>
      </c>
      <c r="C39" s="19" t="s">
        <v>19</v>
      </c>
      <c r="D39" s="26"/>
      <c r="E39" s="18">
        <v>2</v>
      </c>
      <c r="F39" s="18">
        <v>3520</v>
      </c>
      <c r="G39" s="18">
        <f t="shared" si="0"/>
        <v>7040</v>
      </c>
      <c r="H39" s="13"/>
    </row>
    <row r="40" spans="1:8" ht="85.5" x14ac:dyDescent="0.25">
      <c r="A40" s="32">
        <v>34</v>
      </c>
      <c r="B40" s="26" t="s">
        <v>32</v>
      </c>
      <c r="C40" s="19" t="s">
        <v>33</v>
      </c>
      <c r="D40" s="26">
        <v>0.41</v>
      </c>
      <c r="E40" s="18">
        <v>2</v>
      </c>
      <c r="F40" s="18">
        <v>58016</v>
      </c>
      <c r="G40" s="18">
        <f t="shared" si="0"/>
        <v>116032</v>
      </c>
      <c r="H40"/>
    </row>
    <row r="41" spans="1:8" ht="69.75" customHeight="1" x14ac:dyDescent="0.2">
      <c r="A41" s="32">
        <v>35</v>
      </c>
      <c r="B41" s="26" t="s">
        <v>105</v>
      </c>
      <c r="C41" s="19" t="s">
        <v>106</v>
      </c>
      <c r="D41" s="26">
        <v>0.37</v>
      </c>
      <c r="E41" s="18">
        <v>2</v>
      </c>
      <c r="F41" s="18">
        <v>48320</v>
      </c>
      <c r="G41" s="18">
        <f t="shared" si="0"/>
        <v>96640</v>
      </c>
      <c r="H41" s="13"/>
    </row>
    <row r="42" spans="1:8" ht="113.25" customHeight="1" x14ac:dyDescent="0.2">
      <c r="A42" s="32">
        <v>36</v>
      </c>
      <c r="B42" s="26" t="s">
        <v>107</v>
      </c>
      <c r="C42" s="19" t="s">
        <v>108</v>
      </c>
      <c r="D42" s="26">
        <v>0.48</v>
      </c>
      <c r="E42" s="18">
        <v>2</v>
      </c>
      <c r="F42" s="18">
        <v>51913</v>
      </c>
      <c r="G42" s="18">
        <f t="shared" si="0"/>
        <v>103826</v>
      </c>
      <c r="H42" s="13"/>
    </row>
    <row r="43" spans="1:8" ht="69.75" customHeight="1" x14ac:dyDescent="0.2">
      <c r="A43" s="32">
        <v>37</v>
      </c>
      <c r="B43" s="26" t="s">
        <v>110</v>
      </c>
      <c r="C43" s="19" t="s">
        <v>109</v>
      </c>
      <c r="D43" s="26">
        <v>0.22</v>
      </c>
      <c r="E43" s="18">
        <v>2</v>
      </c>
      <c r="F43" s="18">
        <v>42853</v>
      </c>
      <c r="G43" s="18">
        <f t="shared" si="0"/>
        <v>85706</v>
      </c>
      <c r="H43" s="13"/>
    </row>
    <row r="44" spans="1:8" ht="69.75" customHeight="1" x14ac:dyDescent="0.25">
      <c r="A44" s="32">
        <v>38</v>
      </c>
      <c r="B44" s="26" t="s">
        <v>111</v>
      </c>
      <c r="C44" s="19" t="s">
        <v>112</v>
      </c>
      <c r="D44" s="26">
        <v>0.44</v>
      </c>
      <c r="E44" s="18">
        <v>2</v>
      </c>
      <c r="F44" s="18">
        <v>62467</v>
      </c>
      <c r="G44" s="18">
        <f t="shared" si="0"/>
        <v>124934</v>
      </c>
      <c r="H44"/>
    </row>
    <row r="45" spans="1:8" ht="156.75" x14ac:dyDescent="0.2">
      <c r="A45" s="32">
        <v>39</v>
      </c>
      <c r="B45" s="26" t="s">
        <v>44</v>
      </c>
      <c r="C45" s="19" t="s">
        <v>45</v>
      </c>
      <c r="D45" s="26">
        <v>7</v>
      </c>
      <c r="E45" s="18">
        <v>3</v>
      </c>
      <c r="F45" s="18">
        <v>4575</v>
      </c>
      <c r="G45" s="18">
        <f t="shared" si="0"/>
        <v>13725</v>
      </c>
    </row>
    <row r="46" spans="1:8" ht="157.5" x14ac:dyDescent="0.25">
      <c r="A46" s="32">
        <v>40</v>
      </c>
      <c r="B46" s="15" t="s">
        <v>46</v>
      </c>
      <c r="C46" s="28" t="s">
        <v>47</v>
      </c>
      <c r="D46" s="26">
        <v>0.75</v>
      </c>
      <c r="E46" s="18">
        <v>1</v>
      </c>
      <c r="F46" s="18">
        <v>26336</v>
      </c>
      <c r="G46" s="18">
        <f t="shared" si="0"/>
        <v>26336</v>
      </c>
      <c r="H46"/>
    </row>
    <row r="47" spans="1:8" ht="114.75" x14ac:dyDescent="0.25">
      <c r="A47" s="32">
        <v>41</v>
      </c>
      <c r="B47" s="15" t="s">
        <v>48</v>
      </c>
      <c r="C47" s="28" t="s">
        <v>49</v>
      </c>
      <c r="D47" s="26">
        <v>2</v>
      </c>
      <c r="E47" s="18">
        <v>1</v>
      </c>
      <c r="F47" s="18">
        <v>23392</v>
      </c>
      <c r="G47" s="18">
        <f t="shared" si="0"/>
        <v>23392</v>
      </c>
      <c r="H47"/>
    </row>
    <row r="48" spans="1:8" ht="72" x14ac:dyDescent="0.25">
      <c r="A48" s="32">
        <v>42</v>
      </c>
      <c r="B48" s="15" t="s">
        <v>50</v>
      </c>
      <c r="C48" s="28" t="s">
        <v>51</v>
      </c>
      <c r="D48" s="26"/>
      <c r="E48" s="18">
        <v>1</v>
      </c>
      <c r="F48" s="18">
        <v>7040</v>
      </c>
      <c r="G48" s="18">
        <f t="shared" si="0"/>
        <v>7040</v>
      </c>
      <c r="H48"/>
    </row>
    <row r="49" spans="1:9" ht="143.25" x14ac:dyDescent="0.25">
      <c r="A49" s="32">
        <v>43</v>
      </c>
      <c r="B49" s="15" t="s">
        <v>52</v>
      </c>
      <c r="C49" s="28" t="s">
        <v>53</v>
      </c>
      <c r="D49" s="26">
        <v>0.75</v>
      </c>
      <c r="E49" s="18">
        <v>1</v>
      </c>
      <c r="F49" s="18">
        <v>51168</v>
      </c>
      <c r="G49" s="18">
        <f t="shared" si="0"/>
        <v>51168</v>
      </c>
      <c r="H49"/>
    </row>
    <row r="50" spans="1:9" ht="57.75" x14ac:dyDescent="0.25">
      <c r="A50" s="32">
        <v>44</v>
      </c>
      <c r="B50" s="15" t="s">
        <v>54</v>
      </c>
      <c r="C50" s="28" t="s">
        <v>55</v>
      </c>
      <c r="D50" s="26">
        <v>0.27</v>
      </c>
      <c r="E50" s="18">
        <v>1</v>
      </c>
      <c r="F50" s="18">
        <v>21248</v>
      </c>
      <c r="G50" s="18">
        <f t="shared" si="0"/>
        <v>21248</v>
      </c>
      <c r="H50"/>
    </row>
    <row r="51" spans="1:9" ht="100.5" x14ac:dyDescent="0.25">
      <c r="A51" s="32">
        <v>45</v>
      </c>
      <c r="B51" s="15" t="s">
        <v>56</v>
      </c>
      <c r="C51" s="28" t="s">
        <v>57</v>
      </c>
      <c r="D51" s="26">
        <v>0.15</v>
      </c>
      <c r="E51" s="18">
        <v>1</v>
      </c>
      <c r="F51" s="18">
        <v>9664</v>
      </c>
      <c r="G51" s="18">
        <f t="shared" si="0"/>
        <v>9664</v>
      </c>
      <c r="H51"/>
    </row>
    <row r="52" spans="1:9" ht="72" x14ac:dyDescent="0.25">
      <c r="A52" s="32">
        <v>46</v>
      </c>
      <c r="B52" s="15" t="s">
        <v>58</v>
      </c>
      <c r="C52" s="28" t="s">
        <v>59</v>
      </c>
      <c r="D52" s="26"/>
      <c r="E52" s="18">
        <v>1</v>
      </c>
      <c r="F52" s="18">
        <v>6560</v>
      </c>
      <c r="G52" s="18">
        <f t="shared" si="0"/>
        <v>6560</v>
      </c>
      <c r="H52"/>
    </row>
    <row r="53" spans="1:9" ht="43.5" x14ac:dyDescent="0.25">
      <c r="A53" s="32">
        <v>47</v>
      </c>
      <c r="B53" s="15" t="s">
        <v>60</v>
      </c>
      <c r="C53" s="28" t="s">
        <v>61</v>
      </c>
      <c r="D53" s="26">
        <v>0.2</v>
      </c>
      <c r="E53" s="18">
        <v>2</v>
      </c>
      <c r="F53" s="18">
        <v>6304</v>
      </c>
      <c r="G53" s="18">
        <f t="shared" si="0"/>
        <v>12608</v>
      </c>
      <c r="H53"/>
    </row>
    <row r="54" spans="1:9" ht="57.75" x14ac:dyDescent="0.25">
      <c r="A54" s="32">
        <v>48</v>
      </c>
      <c r="B54" s="15" t="s">
        <v>62</v>
      </c>
      <c r="C54" s="28" t="s">
        <v>63</v>
      </c>
      <c r="D54" s="26">
        <v>0.2</v>
      </c>
      <c r="E54" s="18">
        <v>1</v>
      </c>
      <c r="F54" s="18">
        <v>9632</v>
      </c>
      <c r="G54" s="18">
        <f t="shared" si="0"/>
        <v>9632</v>
      </c>
      <c r="H54"/>
    </row>
    <row r="55" spans="1:9" ht="139.5" customHeight="1" x14ac:dyDescent="0.25">
      <c r="A55" s="32">
        <v>49</v>
      </c>
      <c r="B55" s="35" t="s">
        <v>115</v>
      </c>
      <c r="C55" s="28" t="s">
        <v>114</v>
      </c>
      <c r="D55" s="26">
        <v>1.5</v>
      </c>
      <c r="E55" s="18">
        <v>1</v>
      </c>
      <c r="F55" s="18">
        <v>55267</v>
      </c>
      <c r="G55" s="18">
        <f t="shared" si="0"/>
        <v>55267</v>
      </c>
      <c r="H55"/>
      <c r="I55"/>
    </row>
    <row r="56" spans="1:9" ht="99" customHeight="1" x14ac:dyDescent="0.25">
      <c r="A56" s="32">
        <v>50</v>
      </c>
      <c r="B56" s="36" t="s">
        <v>116</v>
      </c>
      <c r="C56" s="28" t="s">
        <v>117</v>
      </c>
      <c r="D56" s="26">
        <v>0.55000000000000004</v>
      </c>
      <c r="E56" s="18">
        <v>1</v>
      </c>
      <c r="F56" s="18">
        <v>20313</v>
      </c>
      <c r="G56" s="18">
        <f t="shared" si="0"/>
        <v>20313</v>
      </c>
      <c r="H56"/>
    </row>
    <row r="57" spans="1:9" ht="157.5" x14ac:dyDescent="0.25">
      <c r="A57" s="32">
        <v>51</v>
      </c>
      <c r="B57" s="35" t="s">
        <v>118</v>
      </c>
      <c r="C57" s="28" t="s">
        <v>119</v>
      </c>
      <c r="D57" s="26">
        <v>0.5</v>
      </c>
      <c r="E57" s="18">
        <v>1</v>
      </c>
      <c r="F57" s="18">
        <v>42440</v>
      </c>
      <c r="G57" s="18">
        <f t="shared" si="0"/>
        <v>42440</v>
      </c>
      <c r="H57"/>
    </row>
    <row r="58" spans="1:9" ht="15" x14ac:dyDescent="0.2">
      <c r="A58" s="32">
        <v>52</v>
      </c>
      <c r="B58" s="33" t="s">
        <v>123</v>
      </c>
      <c r="C58" s="19" t="s">
        <v>122</v>
      </c>
      <c r="D58" s="20"/>
      <c r="E58" s="18">
        <v>7</v>
      </c>
      <c r="F58" s="18">
        <v>899</v>
      </c>
      <c r="G58" s="18">
        <f t="shared" si="0"/>
        <v>6293</v>
      </c>
      <c r="H58" s="13"/>
    </row>
    <row r="59" spans="1:9" ht="15" x14ac:dyDescent="0.2">
      <c r="A59" s="32">
        <v>53</v>
      </c>
      <c r="B59" s="33" t="s">
        <v>120</v>
      </c>
      <c r="C59" s="19" t="s">
        <v>121</v>
      </c>
      <c r="D59" s="17"/>
      <c r="E59" s="30">
        <v>1</v>
      </c>
      <c r="F59" s="30">
        <v>1058</v>
      </c>
      <c r="G59" s="30">
        <f t="shared" si="0"/>
        <v>1058</v>
      </c>
      <c r="H59" s="13"/>
    </row>
    <row r="60" spans="1:9" ht="71.25" x14ac:dyDescent="0.2">
      <c r="A60" s="32">
        <v>54</v>
      </c>
      <c r="B60" s="33" t="s">
        <v>124</v>
      </c>
      <c r="C60" s="19" t="s">
        <v>126</v>
      </c>
      <c r="D60" s="17"/>
      <c r="E60" s="30">
        <v>1</v>
      </c>
      <c r="F60" s="30">
        <v>168257</v>
      </c>
      <c r="G60" s="30">
        <f t="shared" si="0"/>
        <v>168257</v>
      </c>
      <c r="H60" s="13"/>
    </row>
    <row r="61" spans="1:9" ht="71.25" x14ac:dyDescent="0.2">
      <c r="A61" s="32">
        <v>55</v>
      </c>
      <c r="B61" s="33" t="s">
        <v>125</v>
      </c>
      <c r="C61" s="19" t="s">
        <v>126</v>
      </c>
      <c r="D61" s="17"/>
      <c r="E61" s="30">
        <v>1</v>
      </c>
      <c r="F61" s="30">
        <v>199361</v>
      </c>
      <c r="G61" s="30">
        <f t="shared" ref="G61:G74" si="1">F61*E61</f>
        <v>199361</v>
      </c>
      <c r="H61" s="13"/>
    </row>
    <row r="62" spans="1:9" s="2" customFormat="1" ht="28.5" x14ac:dyDescent="0.25">
      <c r="A62" s="32">
        <v>56</v>
      </c>
      <c r="B62" s="21" t="s">
        <v>6</v>
      </c>
      <c r="C62" s="16" t="s">
        <v>7</v>
      </c>
      <c r="D62" s="17"/>
      <c r="E62" s="18">
        <v>1</v>
      </c>
      <c r="F62" s="18">
        <v>3753</v>
      </c>
      <c r="G62" s="18">
        <f t="shared" si="1"/>
        <v>3753</v>
      </c>
      <c r="H62" s="14"/>
    </row>
    <row r="63" spans="1:9" s="2" customFormat="1" x14ac:dyDescent="0.25">
      <c r="A63" s="32">
        <v>57</v>
      </c>
      <c r="B63" s="15" t="s">
        <v>8</v>
      </c>
      <c r="C63" s="16" t="s">
        <v>9</v>
      </c>
      <c r="D63" s="17"/>
      <c r="E63" s="18">
        <v>2</v>
      </c>
      <c r="F63" s="18">
        <v>3105</v>
      </c>
      <c r="G63" s="18">
        <f t="shared" si="1"/>
        <v>6210</v>
      </c>
      <c r="H63" s="14"/>
    </row>
    <row r="64" spans="1:9" s="2" customFormat="1" ht="42.75" x14ac:dyDescent="0.25">
      <c r="A64" s="32">
        <v>58</v>
      </c>
      <c r="B64" s="34" t="s">
        <v>10</v>
      </c>
      <c r="C64" s="16" t="s">
        <v>11</v>
      </c>
      <c r="D64" s="17"/>
      <c r="E64" s="18">
        <v>1</v>
      </c>
      <c r="F64" s="18">
        <v>6453</v>
      </c>
      <c r="G64" s="18">
        <f t="shared" si="1"/>
        <v>6453</v>
      </c>
      <c r="H64" s="14"/>
    </row>
    <row r="65" spans="1:10" ht="28.5" x14ac:dyDescent="0.2">
      <c r="A65" s="32">
        <v>59</v>
      </c>
      <c r="B65" s="21" t="s">
        <v>14</v>
      </c>
      <c r="C65" s="16" t="s">
        <v>15</v>
      </c>
      <c r="D65" s="17"/>
      <c r="E65" s="18">
        <v>1</v>
      </c>
      <c r="F65" s="18">
        <v>3375</v>
      </c>
      <c r="G65" s="18">
        <f t="shared" si="1"/>
        <v>3375</v>
      </c>
    </row>
    <row r="66" spans="1:10" ht="28.5" x14ac:dyDescent="0.2">
      <c r="A66" s="32">
        <v>60</v>
      </c>
      <c r="B66" s="21" t="s">
        <v>16</v>
      </c>
      <c r="C66" s="16" t="s">
        <v>17</v>
      </c>
      <c r="D66" s="17"/>
      <c r="E66" s="18">
        <v>1</v>
      </c>
      <c r="F66" s="18">
        <v>4968</v>
      </c>
      <c r="G66" s="18">
        <f t="shared" si="1"/>
        <v>4968</v>
      </c>
    </row>
    <row r="67" spans="1:10" ht="28.5" x14ac:dyDescent="0.2">
      <c r="A67" s="32">
        <v>61</v>
      </c>
      <c r="B67" s="21" t="s">
        <v>21</v>
      </c>
      <c r="C67" s="16"/>
      <c r="D67" s="17"/>
      <c r="E67" s="18">
        <v>1</v>
      </c>
      <c r="F67" s="18">
        <v>7155</v>
      </c>
      <c r="G67" s="18">
        <f t="shared" si="1"/>
        <v>7155</v>
      </c>
      <c r="H67" s="13"/>
    </row>
    <row r="68" spans="1:10" ht="42.75" x14ac:dyDescent="0.2">
      <c r="A68" s="32">
        <v>62</v>
      </c>
      <c r="B68" s="34" t="s">
        <v>22</v>
      </c>
      <c r="C68" s="16" t="s">
        <v>23</v>
      </c>
      <c r="D68" s="17"/>
      <c r="E68" s="18">
        <v>1</v>
      </c>
      <c r="F68" s="18">
        <v>9180</v>
      </c>
      <c r="G68" s="18">
        <f t="shared" si="1"/>
        <v>9180</v>
      </c>
      <c r="H68" s="13"/>
    </row>
    <row r="69" spans="1:10" x14ac:dyDescent="0.2">
      <c r="A69" s="32">
        <v>63</v>
      </c>
      <c r="B69" s="15" t="s">
        <v>8</v>
      </c>
      <c r="C69" s="16" t="s">
        <v>24</v>
      </c>
      <c r="D69" s="17"/>
      <c r="E69" s="18">
        <v>1</v>
      </c>
      <c r="F69" s="18">
        <v>5184</v>
      </c>
      <c r="G69" s="18">
        <f t="shared" si="1"/>
        <v>5184</v>
      </c>
      <c r="H69" s="13"/>
    </row>
    <row r="70" spans="1:10" ht="28.5" x14ac:dyDescent="0.25">
      <c r="A70" s="32">
        <v>64</v>
      </c>
      <c r="B70" s="21" t="s">
        <v>16</v>
      </c>
      <c r="C70" s="16" t="s">
        <v>25</v>
      </c>
      <c r="D70" s="17"/>
      <c r="E70" s="18">
        <v>1</v>
      </c>
      <c r="F70" s="18">
        <v>3375</v>
      </c>
      <c r="G70" s="18">
        <f t="shared" si="1"/>
        <v>3375</v>
      </c>
      <c r="H70" s="27"/>
    </row>
    <row r="71" spans="1:10" ht="35.25" customHeight="1" x14ac:dyDescent="0.2">
      <c r="A71" s="32">
        <v>65</v>
      </c>
      <c r="B71" s="21" t="s">
        <v>26</v>
      </c>
      <c r="C71" s="16" t="s">
        <v>27</v>
      </c>
      <c r="D71" s="17"/>
      <c r="E71" s="18">
        <v>1</v>
      </c>
      <c r="F71" s="18">
        <v>5562</v>
      </c>
      <c r="G71" s="18">
        <f t="shared" si="1"/>
        <v>5562</v>
      </c>
      <c r="H71" s="13"/>
    </row>
    <row r="72" spans="1:10" ht="36" customHeight="1" x14ac:dyDescent="0.2">
      <c r="A72" s="32">
        <v>66</v>
      </c>
      <c r="B72" s="21" t="s">
        <v>16</v>
      </c>
      <c r="C72" s="16" t="s">
        <v>28</v>
      </c>
      <c r="D72" s="17"/>
      <c r="E72" s="18">
        <v>1</v>
      </c>
      <c r="F72" s="18">
        <v>4158</v>
      </c>
      <c r="G72" s="18">
        <f t="shared" si="1"/>
        <v>4158</v>
      </c>
      <c r="H72" s="13"/>
    </row>
    <row r="73" spans="1:10" ht="30" customHeight="1" x14ac:dyDescent="0.2">
      <c r="A73" s="32">
        <v>67</v>
      </c>
      <c r="B73" s="21" t="s">
        <v>16</v>
      </c>
      <c r="C73" s="16" t="s">
        <v>29</v>
      </c>
      <c r="D73" s="17"/>
      <c r="E73" s="18">
        <v>1</v>
      </c>
      <c r="F73" s="18">
        <v>4428</v>
      </c>
      <c r="G73" s="18">
        <f t="shared" si="1"/>
        <v>4428</v>
      </c>
      <c r="H73" s="13"/>
    </row>
    <row r="74" spans="1:10" ht="36" customHeight="1" x14ac:dyDescent="0.2">
      <c r="A74" s="32">
        <v>68</v>
      </c>
      <c r="B74" s="21" t="s">
        <v>30</v>
      </c>
      <c r="C74" s="16" t="s">
        <v>31</v>
      </c>
      <c r="D74" s="17"/>
      <c r="E74" s="18">
        <v>5</v>
      </c>
      <c r="F74" s="18">
        <v>3780</v>
      </c>
      <c r="G74" s="18">
        <f t="shared" si="1"/>
        <v>18900</v>
      </c>
      <c r="H74" s="13"/>
    </row>
    <row r="75" spans="1:10" ht="28.5" x14ac:dyDescent="0.25">
      <c r="A75" s="32">
        <v>69</v>
      </c>
      <c r="B75" s="21" t="s">
        <v>16</v>
      </c>
      <c r="C75" s="19" t="s">
        <v>34</v>
      </c>
      <c r="D75" s="20"/>
      <c r="E75" s="18">
        <v>1</v>
      </c>
      <c r="F75" s="18">
        <v>4968</v>
      </c>
      <c r="G75" s="18">
        <f t="shared" ref="G75:G81" si="2">F75*E75</f>
        <v>4968</v>
      </c>
      <c r="H75"/>
    </row>
    <row r="76" spans="1:10" ht="42.75" x14ac:dyDescent="0.25">
      <c r="A76" s="32">
        <v>70</v>
      </c>
      <c r="B76" s="21" t="s">
        <v>35</v>
      </c>
      <c r="C76" s="16" t="s">
        <v>36</v>
      </c>
      <c r="D76" s="17"/>
      <c r="E76" s="18">
        <v>1</v>
      </c>
      <c r="F76" s="18">
        <v>9234</v>
      </c>
      <c r="G76" s="18">
        <f t="shared" si="2"/>
        <v>9234</v>
      </c>
      <c r="H76" s="13"/>
      <c r="J76"/>
    </row>
    <row r="77" spans="1:10" ht="42.75" x14ac:dyDescent="0.25">
      <c r="A77" s="32">
        <v>71</v>
      </c>
      <c r="B77" s="21" t="s">
        <v>37</v>
      </c>
      <c r="C77" s="16" t="s">
        <v>36</v>
      </c>
      <c r="D77" s="17"/>
      <c r="E77" s="18">
        <v>1</v>
      </c>
      <c r="F77" s="18">
        <v>9234</v>
      </c>
      <c r="G77" s="18">
        <f t="shared" si="2"/>
        <v>9234</v>
      </c>
      <c r="H77" s="13"/>
      <c r="J77"/>
    </row>
    <row r="78" spans="1:10" ht="42.75" x14ac:dyDescent="0.2">
      <c r="A78" s="32">
        <v>72</v>
      </c>
      <c r="B78" s="21" t="s">
        <v>38</v>
      </c>
      <c r="C78" s="16" t="s">
        <v>39</v>
      </c>
      <c r="D78" s="17"/>
      <c r="E78" s="18">
        <v>1</v>
      </c>
      <c r="F78" s="18">
        <v>3834</v>
      </c>
      <c r="G78" s="18">
        <f>E78*F78</f>
        <v>3834</v>
      </c>
      <c r="H78" s="13"/>
    </row>
    <row r="79" spans="1:10" ht="36.75" customHeight="1" x14ac:dyDescent="0.2">
      <c r="A79" s="32">
        <v>73</v>
      </c>
      <c r="B79" s="21" t="s">
        <v>40</v>
      </c>
      <c r="C79" s="16" t="s">
        <v>141</v>
      </c>
      <c r="D79" s="17"/>
      <c r="E79" s="18">
        <v>1</v>
      </c>
      <c r="F79" s="18">
        <v>3780</v>
      </c>
      <c r="G79" s="18">
        <f t="shared" si="2"/>
        <v>3780</v>
      </c>
    </row>
    <row r="80" spans="1:10" ht="28.5" x14ac:dyDescent="0.2">
      <c r="A80" s="32">
        <v>74</v>
      </c>
      <c r="B80" s="21" t="s">
        <v>40</v>
      </c>
      <c r="C80" s="16" t="s">
        <v>41</v>
      </c>
      <c r="D80" s="17"/>
      <c r="E80" s="18">
        <v>1</v>
      </c>
      <c r="F80" s="18">
        <v>2511</v>
      </c>
      <c r="G80" s="18">
        <f t="shared" si="2"/>
        <v>2511</v>
      </c>
    </row>
    <row r="81" spans="1:7" ht="57" x14ac:dyDescent="0.2">
      <c r="A81" s="32">
        <v>75</v>
      </c>
      <c r="B81" s="21" t="s">
        <v>42</v>
      </c>
      <c r="C81" s="16" t="s">
        <v>43</v>
      </c>
      <c r="D81" s="17"/>
      <c r="E81" s="18">
        <v>1</v>
      </c>
      <c r="F81" s="18">
        <v>3996</v>
      </c>
      <c r="G81" s="18">
        <f t="shared" si="2"/>
        <v>3996</v>
      </c>
    </row>
    <row r="82" spans="1:7" ht="28.5" x14ac:dyDescent="0.2">
      <c r="A82" s="32">
        <v>76</v>
      </c>
      <c r="B82" s="21" t="s">
        <v>14</v>
      </c>
      <c r="C82" s="16" t="s">
        <v>15</v>
      </c>
      <c r="D82" s="17"/>
      <c r="E82" s="18">
        <v>1</v>
      </c>
      <c r="F82" s="18">
        <v>3078</v>
      </c>
      <c r="G82" s="18">
        <f>F82*E82</f>
        <v>3078</v>
      </c>
    </row>
    <row r="83" spans="1:7" x14ac:dyDescent="0.2">
      <c r="G83" s="37">
        <f>SUM(G7:G82)</f>
        <v>2183363.46</v>
      </c>
    </row>
    <row r="84" spans="1:7" ht="15" x14ac:dyDescent="0.2">
      <c r="A84" s="38"/>
      <c r="B84" s="39" t="s">
        <v>127</v>
      </c>
      <c r="C84" s="28"/>
      <c r="D84" s="20"/>
      <c r="E84" s="38"/>
      <c r="F84" s="38"/>
      <c r="G84" s="38"/>
    </row>
    <row r="85" spans="1:7" ht="18" customHeight="1" x14ac:dyDescent="0.2">
      <c r="A85" s="40">
        <v>77</v>
      </c>
      <c r="B85" s="22" t="s">
        <v>142</v>
      </c>
      <c r="C85" s="28"/>
      <c r="D85" s="20"/>
      <c r="E85" s="41">
        <v>1</v>
      </c>
      <c r="F85" s="15">
        <v>29300</v>
      </c>
      <c r="G85" s="15">
        <f t="shared" ref="G85:G91" si="3">E85*F85</f>
        <v>29300</v>
      </c>
    </row>
    <row r="86" spans="1:7" x14ac:dyDescent="0.2">
      <c r="A86" s="38">
        <v>78</v>
      </c>
      <c r="B86" s="15" t="s">
        <v>143</v>
      </c>
      <c r="C86" s="28"/>
      <c r="D86" s="20"/>
      <c r="E86" s="42">
        <v>100</v>
      </c>
      <c r="F86" s="38">
        <v>650</v>
      </c>
      <c r="G86" s="38">
        <f t="shared" si="3"/>
        <v>65000</v>
      </c>
    </row>
    <row r="87" spans="1:7" x14ac:dyDescent="0.2">
      <c r="A87" s="38">
        <v>79</v>
      </c>
      <c r="B87" s="15" t="s">
        <v>128</v>
      </c>
      <c r="C87" s="28"/>
      <c r="D87" s="20"/>
      <c r="E87" s="38">
        <v>1</v>
      </c>
      <c r="F87" s="38">
        <v>5000</v>
      </c>
      <c r="G87" s="38">
        <f t="shared" si="3"/>
        <v>5000</v>
      </c>
    </row>
    <row r="88" spans="1:7" x14ac:dyDescent="0.2">
      <c r="A88" s="38">
        <v>80</v>
      </c>
      <c r="B88" s="15" t="s">
        <v>144</v>
      </c>
      <c r="C88" s="28"/>
      <c r="D88" s="20"/>
      <c r="E88" s="38">
        <v>1</v>
      </c>
      <c r="F88" s="38">
        <v>25000</v>
      </c>
      <c r="G88" s="38">
        <f t="shared" si="3"/>
        <v>25000</v>
      </c>
    </row>
    <row r="89" spans="1:7" x14ac:dyDescent="0.2">
      <c r="A89" s="38">
        <v>81</v>
      </c>
      <c r="B89" s="15" t="s">
        <v>129</v>
      </c>
      <c r="C89" s="28"/>
      <c r="D89" s="20"/>
      <c r="E89" s="38">
        <v>1010</v>
      </c>
      <c r="F89" s="38">
        <v>20</v>
      </c>
      <c r="G89" s="38">
        <f t="shared" si="3"/>
        <v>20200</v>
      </c>
    </row>
    <row r="90" spans="1:7" x14ac:dyDescent="0.2">
      <c r="A90" s="38">
        <v>82</v>
      </c>
      <c r="B90" s="15" t="s">
        <v>130</v>
      </c>
      <c r="C90" s="28"/>
      <c r="D90" s="20"/>
      <c r="E90" s="38">
        <v>300</v>
      </c>
      <c r="F90" s="38">
        <v>250</v>
      </c>
      <c r="G90" s="38">
        <f t="shared" si="3"/>
        <v>75000</v>
      </c>
    </row>
    <row r="91" spans="1:7" x14ac:dyDescent="0.2">
      <c r="A91" s="38">
        <v>83</v>
      </c>
      <c r="B91" s="15" t="s">
        <v>131</v>
      </c>
      <c r="C91" s="28"/>
      <c r="D91" s="20"/>
      <c r="E91" s="38">
        <v>500</v>
      </c>
      <c r="F91" s="38">
        <v>100</v>
      </c>
      <c r="G91" s="38">
        <f t="shared" si="3"/>
        <v>50000</v>
      </c>
    </row>
    <row r="92" spans="1:7" ht="15" x14ac:dyDescent="0.2">
      <c r="A92" s="38"/>
      <c r="B92" s="43" t="s">
        <v>132</v>
      </c>
      <c r="C92" s="28"/>
      <c r="D92" s="20"/>
      <c r="E92" s="38"/>
      <c r="F92" s="38"/>
      <c r="G92" s="38"/>
    </row>
    <row r="93" spans="1:7" x14ac:dyDescent="0.2">
      <c r="A93" s="38">
        <v>85</v>
      </c>
      <c r="B93" s="15" t="s">
        <v>133</v>
      </c>
      <c r="C93" s="28"/>
      <c r="D93" s="20"/>
      <c r="E93" s="38">
        <v>1</v>
      </c>
      <c r="F93" s="38">
        <v>15000</v>
      </c>
      <c r="G93" s="38">
        <f t="shared" ref="G93:G97" si="4">E93*F93</f>
        <v>15000</v>
      </c>
    </row>
    <row r="94" spans="1:7" x14ac:dyDescent="0.2">
      <c r="A94" s="38">
        <v>86</v>
      </c>
      <c r="B94" s="15" t="s">
        <v>136</v>
      </c>
      <c r="C94" s="28"/>
      <c r="D94" s="20"/>
      <c r="E94" s="38">
        <v>1</v>
      </c>
      <c r="F94" s="38">
        <v>26000</v>
      </c>
      <c r="G94" s="38">
        <f t="shared" si="4"/>
        <v>26000</v>
      </c>
    </row>
    <row r="95" spans="1:7" x14ac:dyDescent="0.2">
      <c r="A95" s="38">
        <v>87</v>
      </c>
      <c r="B95" s="15" t="s">
        <v>138</v>
      </c>
      <c r="C95" s="28"/>
      <c r="D95" s="20"/>
      <c r="E95" s="38">
        <v>300</v>
      </c>
      <c r="F95" s="38">
        <v>250</v>
      </c>
      <c r="G95" s="38">
        <f t="shared" si="4"/>
        <v>75000</v>
      </c>
    </row>
    <row r="96" spans="1:7" x14ac:dyDescent="0.2">
      <c r="A96" s="38">
        <v>89</v>
      </c>
      <c r="B96" s="15" t="s">
        <v>137</v>
      </c>
      <c r="C96" s="28"/>
      <c r="D96" s="20"/>
      <c r="E96" s="38">
        <v>50</v>
      </c>
      <c r="F96" s="38">
        <v>350</v>
      </c>
      <c r="G96" s="38">
        <f t="shared" si="4"/>
        <v>17500</v>
      </c>
    </row>
    <row r="97" spans="1:7" x14ac:dyDescent="0.2">
      <c r="A97" s="38">
        <v>90</v>
      </c>
      <c r="B97" s="15" t="s">
        <v>134</v>
      </c>
      <c r="C97" s="28"/>
      <c r="D97" s="20"/>
      <c r="E97" s="38">
        <v>1</v>
      </c>
      <c r="F97" s="38">
        <v>35000</v>
      </c>
      <c r="G97" s="38">
        <f t="shared" si="4"/>
        <v>35000</v>
      </c>
    </row>
    <row r="98" spans="1:7" x14ac:dyDescent="0.2">
      <c r="A98" s="38">
        <v>91</v>
      </c>
      <c r="B98" s="44" t="s">
        <v>139</v>
      </c>
      <c r="C98" s="28"/>
      <c r="D98" s="20"/>
      <c r="E98" s="38"/>
      <c r="F98" s="38"/>
      <c r="G98" s="50">
        <f>G85+G86+G87+G88+G89+G90+G91+G92+G93+G94+G95+G96+G97</f>
        <v>438000</v>
      </c>
    </row>
    <row r="99" spans="1:7" x14ac:dyDescent="0.2">
      <c r="A99" s="38"/>
      <c r="B99" s="44" t="s">
        <v>135</v>
      </c>
      <c r="C99" s="28"/>
      <c r="D99" s="20"/>
      <c r="E99" s="38"/>
      <c r="F99" s="38"/>
      <c r="G99" s="50">
        <v>370000</v>
      </c>
    </row>
    <row r="100" spans="1:7" x14ac:dyDescent="0.2">
      <c r="A100" s="38"/>
      <c r="B100" s="44" t="s">
        <v>140</v>
      </c>
      <c r="C100" s="28"/>
      <c r="D100" s="20"/>
      <c r="E100" s="38"/>
      <c r="F100" s="38"/>
      <c r="G100" s="49">
        <f>G83+G98+G99</f>
        <v>2991363.46</v>
      </c>
    </row>
    <row r="101" spans="1:7" x14ac:dyDescent="0.2">
      <c r="A101" s="38"/>
    </row>
  </sheetData>
  <mergeCells count="2">
    <mergeCell ref="A4:H4"/>
    <mergeCell ref="D1:G1"/>
  </mergeCells>
  <pageMargins left="0.23622047244094491" right="0.23622047244094491" top="0.15748031496062992" bottom="0.15748031496062992" header="0.11811023622047245" footer="0.11811023622047245"/>
  <pageSetup paperSize="9" scale="41" orientation="portrait" r:id="rId1"/>
  <rowBreaks count="1" manualBreakCount="1"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100320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MEKO</cp:lastModifiedBy>
  <dcterms:created xsi:type="dcterms:W3CDTF">2021-09-14T11:38:38Z</dcterms:created>
  <dcterms:modified xsi:type="dcterms:W3CDTF">2021-09-15T10:06:37Z</dcterms:modified>
</cp:coreProperties>
</file>