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067\Downloads\"/>
    </mc:Choice>
  </mc:AlternateContent>
  <bookViews>
    <workbookView xWindow="0" yWindow="0" windowWidth="20460" windowHeight="762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41" i="1"/>
  <c r="E42" i="1"/>
  <c r="E43" i="1"/>
  <c r="E44" i="1"/>
  <c r="E40" i="1"/>
  <c r="E39" i="1"/>
  <c r="E38" i="1"/>
  <c r="E37" i="1"/>
  <c r="E36" i="1"/>
  <c r="E35" i="1"/>
  <c r="E34" i="1"/>
  <c r="E33" i="1"/>
  <c r="E32" i="1"/>
  <c r="E31" i="1"/>
  <c r="E30" i="1"/>
  <c r="E29" i="1"/>
  <c r="E51" i="1"/>
  <c r="E50" i="1"/>
  <c r="E52" i="1"/>
  <c r="E49" i="1"/>
  <c r="E28" i="1"/>
  <c r="E2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E6" i="1"/>
  <c r="E47" i="1" s="1"/>
  <c r="E53" i="1" l="1"/>
  <c r="E55" i="1" s="1"/>
  <c r="E58" i="1" s="1"/>
</calcChain>
</file>

<file path=xl/sharedStrings.xml><?xml version="1.0" encoding="utf-8"?>
<sst xmlns="http://schemas.openxmlformats.org/spreadsheetml/2006/main" count="61" uniqueCount="58">
  <si>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</si>
  <si>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</si>
  <si>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</si>
  <si>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</si>
  <si>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</si>
  <si>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</si>
  <si>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</si>
  <si>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</si>
  <si>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Кошторис</t>
  </si>
  <si>
    <t>Загальні будівельні роботи (демонтаж, монтаж плитки, побілка)</t>
  </si>
  <si>
    <t>Водопровідна система і каналізація</t>
  </si>
  <si>
    <t xml:space="preserve">Вентиляція та кондиціонування </t>
  </si>
  <si>
    <t>Всього:</t>
  </si>
  <si>
    <t>Непередбачені 
витрати:</t>
  </si>
  <si>
    <t>Цоколь для шафи розподільчої 750х280х300мм</t>
  </si>
  <si>
    <t>Шафа розподільча 1300х750х300мм</t>
  </si>
  <si>
    <t>плита кухонна</t>
  </si>
  <si>
    <t>стіл з полкою 1200*600</t>
  </si>
  <si>
    <t>стіл з полкою 1500*600</t>
  </si>
  <si>
    <t>холодний прилавок кубік</t>
  </si>
  <si>
    <t>холодильна шафа</t>
  </si>
  <si>
    <t>пароконвектор 5 рівнів</t>
  </si>
  <si>
    <t>фільтр</t>
  </si>
  <si>
    <t>марміт других страв</t>
  </si>
  <si>
    <t>холод марміт</t>
  </si>
  <si>
    <t>марміт перших страв</t>
  </si>
  <si>
    <t>шафа для смаження</t>
  </si>
  <si>
    <t>посудомийка фронталка</t>
  </si>
  <si>
    <t>міксер планетарний 20л</t>
  </si>
  <si>
    <t>міксер планетарний 10л</t>
  </si>
  <si>
    <t>м'ясорубка</t>
  </si>
  <si>
    <t>картофлечистка</t>
  </si>
  <si>
    <t>ванни мийні АРТЕ-Н ВСП-2, ст.430/201, 2-секційні Профі</t>
  </si>
  <si>
    <t>ванни мийні АРТЕ-Н ВСП-1, профі, раковина 450 мм,з полицею</t>
  </si>
  <si>
    <t>комплект обладнення для системи очищення води</t>
  </si>
  <si>
    <t>електричний водонагрівач  Ariston Super Glass 1,5кВт, 100л</t>
  </si>
  <si>
    <t>електромонтажні роботи</t>
  </si>
  <si>
    <t>автоматика керування</t>
  </si>
  <si>
    <t>вентилятор Вентс КСК 450 4Д</t>
  </si>
  <si>
    <t>вентилятор канальний Вентс ВКМ 250</t>
  </si>
  <si>
    <t>вентилятор канальний Вентс ВКП 600*300</t>
  </si>
  <si>
    <t>вентилятор канальний прямокутний 700*400 Зф/400</t>
  </si>
  <si>
    <t>зонт кухонний витяжний нерж.1000*1100</t>
  </si>
  <si>
    <t>зонт кухонний витяжний нерж.1000*1600 (з жировловлювачем.)</t>
  </si>
  <si>
    <t>калорифер водяний 700*400</t>
  </si>
  <si>
    <t>клапани жалюзійні з електроприводом</t>
  </si>
  <si>
    <t>регулятор обертів РС-1-300</t>
  </si>
  <si>
    <t>регулятор обертів РСА5Е-2П</t>
  </si>
  <si>
    <t>регулятор швидкості трансформаторний</t>
  </si>
  <si>
    <t>шумопоглинач 500*400-600</t>
  </si>
  <si>
    <t>шумопоглинач круглий СР 600*300</t>
  </si>
  <si>
    <t>шумопоглинач круглий ШК 250-600</t>
  </si>
  <si>
    <t>шумопоглинач прямокутний ШП 700*400/1000</t>
  </si>
  <si>
    <t>Загалом:</t>
  </si>
  <si>
    <t>устаткування,меблі та інвентар</t>
  </si>
  <si>
    <t>Будівельні роботи</t>
  </si>
  <si>
    <t>котел для варіння харчовий</t>
  </si>
  <si>
    <t>машина протирочно-різальна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</si>
</sst>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D2129"/>
      <name val="Arial"/>
      <family val="2"/>
      <charset val="204"/>
    </font>
    <font>
      <b/>
      <sz val="20"/>
      <color rgb="FF1D2129"/>
      <name val="Times New Roman"/>
      <family val="1"/>
      <charset val="204"/>
    </font>
    <font>
      <sz val="11"/>
      <color rgb="FF1D2129"/>
      <name val="Times New Roman"/>
      <family val="1"/>
      <charset val="204"/>
    </font>
    <font>
      <sz val="10"/>
      <name val="Arial"/>
      <charset val="1"/>
    </font>
    <font>
      <sz val="10"/>
      <color indexed="8"/>
      <name val="Arial"/>
      <charset val="1"/>
    </font>
    <font>
      <b/>
      <sz val="14"/>
      <color rgb="FF22222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4" fillId="0" borderId="0" xfId="0" applyFont="1"/>
    <xf numFmtId="0" fontId="11" fillId="0" borderId="0" xfId="1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0" fillId="0" borderId="1" xfId="0" applyNumberFormat="1" applyBorder="1"/>
    <xf numFmtId="0" fontId="7" fillId="0" borderId="1" xfId="0" applyFont="1" applyBorder="1" applyAlignment="1">
      <alignment vertical="center" wrapText="1"/>
    </xf>
    <xf numFmtId="0" fontId="13" fillId="0" borderId="1" xfId="0" applyFont="1" applyBorder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Border="1"/>
    <xf numFmtId="0" fontId="0" fillId="0" borderId="5" xfId="0" applyFont="1" applyFill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12" fillId="0" borderId="8" xfId="0" applyFont="1" applyBorder="1" applyAlignment="1">
      <alignment vertical="center"/>
    </xf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0" fontId="15" fillId="0" borderId="1" xfId="0" applyFont="1" applyBorder="1"/>
    <xf numFmtId="0" fontId="16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4" fillId="0" borderId="8" xfId="0" applyFont="1" applyBorder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6" workbookViewId="0">
      <selection activeCell="J58" sqref="J58"/>
    </sheetView>
  </sheetViews>
  <sheetFormatPr defaultRowHeight="15" x14ac:dyDescent="0.25"/>
  <cols>
    <col min="1" max="1" width="3.7109375" customWidth="1"/>
    <col min="2" max="2" width="39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10" max="10" width="10.85546875" customWidth="1"/>
  </cols>
  <sheetData>
    <row r="1" spans="1:16" x14ac:dyDescent="0.25">
      <c r="A1" s="17"/>
      <c r="B1" s="18"/>
      <c r="C1" s="19" t="s">
        <v>4</v>
      </c>
      <c r="D1" s="19"/>
      <c r="E1" s="19"/>
      <c r="F1" s="19" t="s">
        <v>5</v>
      </c>
      <c r="G1" s="19"/>
      <c r="H1" s="20"/>
    </row>
    <row r="2" spans="1:16" s="1" customFormat="1" ht="36" x14ac:dyDescent="0.2">
      <c r="A2" s="21" t="s">
        <v>0</v>
      </c>
      <c r="B2" s="3" t="s">
        <v>7</v>
      </c>
      <c r="C2" s="4" t="s">
        <v>2</v>
      </c>
      <c r="D2" s="4" t="s">
        <v>1</v>
      </c>
      <c r="E2" s="3" t="s">
        <v>6</v>
      </c>
      <c r="F2" s="4" t="s">
        <v>2</v>
      </c>
      <c r="G2" s="4" t="s">
        <v>3</v>
      </c>
      <c r="H2" s="22" t="s">
        <v>6</v>
      </c>
    </row>
    <row r="3" spans="1:16" ht="33" x14ac:dyDescent="0.45">
      <c r="A3" s="23"/>
      <c r="B3" s="5" t="s">
        <v>8</v>
      </c>
      <c r="C3" s="6"/>
      <c r="D3" s="6"/>
      <c r="E3" s="6"/>
      <c r="F3" s="6"/>
      <c r="G3" s="6"/>
      <c r="H3" s="24"/>
    </row>
    <row r="4" spans="1:16" x14ac:dyDescent="0.25">
      <c r="A4" s="25"/>
      <c r="B4" s="6"/>
      <c r="C4" s="6"/>
      <c r="D4" s="6"/>
      <c r="E4" s="6"/>
      <c r="F4" s="6"/>
      <c r="G4" s="6"/>
      <c r="H4" s="24"/>
    </row>
    <row r="5" spans="1:16" ht="26.25" x14ac:dyDescent="0.4">
      <c r="A5" s="25"/>
      <c r="B5" s="33" t="s">
        <v>54</v>
      </c>
      <c r="C5" s="6"/>
      <c r="D5" s="6"/>
      <c r="E5" s="6"/>
      <c r="F5" s="6"/>
      <c r="G5" s="6"/>
      <c r="H5" s="24"/>
    </row>
    <row r="6" spans="1:16" ht="30" x14ac:dyDescent="0.25">
      <c r="A6" s="25">
        <v>1</v>
      </c>
      <c r="B6" s="7" t="s">
        <v>14</v>
      </c>
      <c r="C6" s="6">
        <v>1</v>
      </c>
      <c r="D6" s="6">
        <v>1580</v>
      </c>
      <c r="E6" s="6">
        <f>C6*D6</f>
        <v>1580</v>
      </c>
      <c r="F6" s="6"/>
      <c r="G6" s="6"/>
      <c r="H6" s="24"/>
      <c r="J6" s="2"/>
      <c r="K6" s="2"/>
      <c r="L6" s="2"/>
      <c r="M6" s="2"/>
      <c r="N6" s="2"/>
      <c r="O6" s="2"/>
      <c r="P6" s="2"/>
    </row>
    <row r="7" spans="1:16" ht="30" x14ac:dyDescent="0.25">
      <c r="A7" s="25">
        <v>2</v>
      </c>
      <c r="B7" s="7" t="s">
        <v>15</v>
      </c>
      <c r="C7" s="6">
        <v>1</v>
      </c>
      <c r="D7" s="6">
        <v>7250</v>
      </c>
      <c r="E7" s="6">
        <f t="shared" ref="E7:E46" si="0">C7*D7</f>
        <v>7250</v>
      </c>
      <c r="F7" s="6"/>
      <c r="G7" s="6"/>
      <c r="H7" s="24"/>
      <c r="J7" s="2"/>
      <c r="K7" s="2"/>
      <c r="L7" s="2"/>
      <c r="M7" s="2"/>
      <c r="N7" s="2"/>
      <c r="O7" s="2"/>
      <c r="P7" s="2"/>
    </row>
    <row r="8" spans="1:16" x14ac:dyDescent="0.25">
      <c r="A8" s="25">
        <v>3</v>
      </c>
      <c r="B8" s="8" t="s">
        <v>16</v>
      </c>
      <c r="C8" s="6">
        <v>4</v>
      </c>
      <c r="D8" s="6">
        <v>20150</v>
      </c>
      <c r="E8" s="6">
        <f t="shared" si="0"/>
        <v>80600</v>
      </c>
      <c r="F8" s="6"/>
      <c r="G8" s="6"/>
      <c r="H8" s="24"/>
      <c r="J8" s="2"/>
      <c r="K8" s="2"/>
      <c r="L8" s="2"/>
      <c r="M8" s="2"/>
      <c r="N8" s="2"/>
      <c r="O8" s="2"/>
      <c r="P8" s="2"/>
    </row>
    <row r="9" spans="1:16" x14ac:dyDescent="0.25">
      <c r="A9" s="25">
        <v>4</v>
      </c>
      <c r="B9" s="8" t="s">
        <v>17</v>
      </c>
      <c r="C9" s="6">
        <v>2</v>
      </c>
      <c r="D9" s="6">
        <v>5200</v>
      </c>
      <c r="E9" s="6">
        <f t="shared" si="0"/>
        <v>10400</v>
      </c>
      <c r="F9" s="6"/>
      <c r="G9" s="6"/>
      <c r="H9" s="24"/>
      <c r="J9" s="2"/>
      <c r="K9" s="2"/>
      <c r="L9" s="2"/>
      <c r="M9" s="2"/>
      <c r="N9" s="2"/>
      <c r="O9" s="2"/>
      <c r="P9" s="2"/>
    </row>
    <row r="10" spans="1:16" x14ac:dyDescent="0.25">
      <c r="A10" s="25">
        <v>5</v>
      </c>
      <c r="B10" s="8" t="s">
        <v>18</v>
      </c>
      <c r="C10" s="6">
        <v>2</v>
      </c>
      <c r="D10" s="6">
        <v>6240</v>
      </c>
      <c r="E10" s="6">
        <f t="shared" si="0"/>
        <v>12480</v>
      </c>
      <c r="F10" s="6"/>
      <c r="G10" s="6"/>
      <c r="H10" s="24"/>
    </row>
    <row r="11" spans="1:16" x14ac:dyDescent="0.25">
      <c r="A11" s="25">
        <v>6</v>
      </c>
      <c r="B11" s="8" t="s">
        <v>19</v>
      </c>
      <c r="C11" s="6">
        <v>1</v>
      </c>
      <c r="D11" s="6">
        <v>78000</v>
      </c>
      <c r="E11" s="6">
        <f t="shared" si="0"/>
        <v>78000</v>
      </c>
      <c r="F11" s="6"/>
      <c r="G11" s="6"/>
      <c r="H11" s="24"/>
    </row>
    <row r="12" spans="1:16" x14ac:dyDescent="0.25">
      <c r="A12" s="25">
        <v>7</v>
      </c>
      <c r="B12" s="8" t="s">
        <v>19</v>
      </c>
      <c r="C12" s="6">
        <v>1</v>
      </c>
      <c r="D12" s="6">
        <v>23400</v>
      </c>
      <c r="E12" s="6">
        <f t="shared" si="0"/>
        <v>23400</v>
      </c>
      <c r="F12" s="6"/>
      <c r="G12" s="6"/>
      <c r="H12" s="24"/>
    </row>
    <row r="13" spans="1:16" x14ac:dyDescent="0.25">
      <c r="A13" s="25">
        <v>8</v>
      </c>
      <c r="B13" s="8" t="s">
        <v>20</v>
      </c>
      <c r="C13" s="6">
        <v>3</v>
      </c>
      <c r="D13" s="6">
        <v>40250</v>
      </c>
      <c r="E13" s="6">
        <f t="shared" si="0"/>
        <v>120750</v>
      </c>
      <c r="F13" s="6"/>
      <c r="G13" s="6"/>
      <c r="H13" s="24"/>
    </row>
    <row r="14" spans="1:16" x14ac:dyDescent="0.25">
      <c r="A14" s="25">
        <v>9</v>
      </c>
      <c r="B14" s="8" t="s">
        <v>21</v>
      </c>
      <c r="C14" s="6">
        <v>1</v>
      </c>
      <c r="D14" s="6">
        <v>117000</v>
      </c>
      <c r="E14" s="6">
        <f t="shared" si="0"/>
        <v>117000</v>
      </c>
      <c r="F14" s="6"/>
      <c r="G14" s="6"/>
      <c r="H14" s="24"/>
    </row>
    <row r="15" spans="1:16" x14ac:dyDescent="0.25">
      <c r="A15" s="25">
        <v>10</v>
      </c>
      <c r="B15" s="8" t="s">
        <v>22</v>
      </c>
      <c r="C15" s="6">
        <v>1</v>
      </c>
      <c r="D15" s="6">
        <v>12500</v>
      </c>
      <c r="E15" s="6">
        <f t="shared" si="0"/>
        <v>12500</v>
      </c>
      <c r="F15" s="6"/>
      <c r="G15" s="6"/>
      <c r="H15" s="24"/>
    </row>
    <row r="16" spans="1:16" x14ac:dyDescent="0.25">
      <c r="A16" s="25">
        <v>11</v>
      </c>
      <c r="B16" s="8" t="s">
        <v>23</v>
      </c>
      <c r="C16" s="6">
        <v>1</v>
      </c>
      <c r="D16" s="6">
        <v>28600</v>
      </c>
      <c r="E16" s="6">
        <f t="shared" si="0"/>
        <v>28600</v>
      </c>
      <c r="F16" s="6"/>
      <c r="G16" s="6"/>
      <c r="H16" s="24"/>
    </row>
    <row r="17" spans="1:8" x14ac:dyDescent="0.25">
      <c r="A17" s="25">
        <v>12</v>
      </c>
      <c r="B17" s="8" t="s">
        <v>24</v>
      </c>
      <c r="C17" s="6">
        <v>1</v>
      </c>
      <c r="D17" s="6">
        <v>39000</v>
      </c>
      <c r="E17" s="6">
        <f t="shared" si="0"/>
        <v>39000</v>
      </c>
      <c r="F17" s="6"/>
      <c r="G17" s="6"/>
      <c r="H17" s="24"/>
    </row>
    <row r="18" spans="1:8" ht="30.75" customHeight="1" x14ac:dyDescent="0.25">
      <c r="A18" s="25">
        <v>13</v>
      </c>
      <c r="B18" s="8" t="s">
        <v>25</v>
      </c>
      <c r="C18" s="6">
        <v>1</v>
      </c>
      <c r="D18" s="6">
        <v>28600</v>
      </c>
      <c r="E18" s="6">
        <f t="shared" si="0"/>
        <v>28600</v>
      </c>
      <c r="F18" s="6"/>
      <c r="G18" s="6"/>
      <c r="H18" s="24"/>
    </row>
    <row r="19" spans="1:8" x14ac:dyDescent="0.25">
      <c r="A19" s="25">
        <v>14</v>
      </c>
      <c r="B19" s="8" t="s">
        <v>26</v>
      </c>
      <c r="C19" s="6">
        <v>1</v>
      </c>
      <c r="D19" s="6">
        <v>16900</v>
      </c>
      <c r="E19" s="6">
        <f t="shared" si="0"/>
        <v>16900</v>
      </c>
      <c r="F19" s="6"/>
      <c r="G19" s="6"/>
      <c r="H19" s="24"/>
    </row>
    <row r="20" spans="1:8" x14ac:dyDescent="0.25">
      <c r="A20" s="25">
        <v>15</v>
      </c>
      <c r="B20" s="8" t="s">
        <v>27</v>
      </c>
      <c r="C20" s="6">
        <v>1</v>
      </c>
      <c r="D20" s="6">
        <v>83200</v>
      </c>
      <c r="E20" s="6">
        <f t="shared" si="0"/>
        <v>83200</v>
      </c>
      <c r="F20" s="6"/>
      <c r="G20" s="6"/>
      <c r="H20" s="24"/>
    </row>
    <row r="21" spans="1:8" x14ac:dyDescent="0.25">
      <c r="A21" s="25">
        <v>16</v>
      </c>
      <c r="B21" s="8" t="s">
        <v>28</v>
      </c>
      <c r="C21" s="6">
        <v>1</v>
      </c>
      <c r="D21" s="6">
        <v>53250</v>
      </c>
      <c r="E21" s="6">
        <f t="shared" si="0"/>
        <v>53250</v>
      </c>
      <c r="F21" s="6"/>
      <c r="G21" s="6"/>
      <c r="H21" s="24"/>
    </row>
    <row r="22" spans="1:8" x14ac:dyDescent="0.25">
      <c r="A22" s="25">
        <v>17</v>
      </c>
      <c r="B22" s="8" t="s">
        <v>29</v>
      </c>
      <c r="C22" s="6">
        <v>1</v>
      </c>
      <c r="D22" s="6">
        <v>35750</v>
      </c>
      <c r="E22" s="6">
        <f t="shared" si="0"/>
        <v>35750</v>
      </c>
      <c r="F22" s="6"/>
      <c r="G22" s="6"/>
      <c r="H22" s="24"/>
    </row>
    <row r="23" spans="1:8" x14ac:dyDescent="0.25">
      <c r="A23" s="25">
        <v>18</v>
      </c>
      <c r="B23" s="8" t="s">
        <v>30</v>
      </c>
      <c r="C23" s="6">
        <v>1</v>
      </c>
      <c r="D23" s="6">
        <v>32500</v>
      </c>
      <c r="E23" s="6">
        <f t="shared" si="0"/>
        <v>32500</v>
      </c>
      <c r="F23" s="6"/>
      <c r="G23" s="6"/>
      <c r="H23" s="24"/>
    </row>
    <row r="24" spans="1:8" x14ac:dyDescent="0.25">
      <c r="A24" s="25">
        <v>19</v>
      </c>
      <c r="B24" s="8" t="s">
        <v>31</v>
      </c>
      <c r="C24" s="6">
        <v>1</v>
      </c>
      <c r="D24" s="6">
        <v>35100</v>
      </c>
      <c r="E24" s="6">
        <f t="shared" si="0"/>
        <v>35100</v>
      </c>
      <c r="F24" s="6"/>
      <c r="G24" s="6"/>
      <c r="H24" s="24"/>
    </row>
    <row r="25" spans="1:8" ht="30" x14ac:dyDescent="0.25">
      <c r="A25" s="25">
        <v>20</v>
      </c>
      <c r="B25" s="7" t="s">
        <v>32</v>
      </c>
      <c r="C25" s="6">
        <v>5</v>
      </c>
      <c r="D25" s="6">
        <v>12150</v>
      </c>
      <c r="E25" s="6">
        <f t="shared" si="0"/>
        <v>60750</v>
      </c>
      <c r="F25" s="6"/>
      <c r="G25" s="6"/>
      <c r="H25" s="24"/>
    </row>
    <row r="26" spans="1:8" ht="45" x14ac:dyDescent="0.25">
      <c r="A26" s="25">
        <v>21</v>
      </c>
      <c r="B26" s="9" t="s">
        <v>33</v>
      </c>
      <c r="C26" s="6">
        <v>2</v>
      </c>
      <c r="D26" s="6">
        <v>8120</v>
      </c>
      <c r="E26" s="6">
        <f t="shared" si="0"/>
        <v>16240</v>
      </c>
      <c r="F26" s="6"/>
      <c r="G26" s="6"/>
      <c r="H26" s="24"/>
    </row>
    <row r="27" spans="1:8" ht="30" x14ac:dyDescent="0.25">
      <c r="A27" s="25">
        <v>22</v>
      </c>
      <c r="B27" s="9" t="s">
        <v>34</v>
      </c>
      <c r="C27" s="6">
        <v>1</v>
      </c>
      <c r="D27" s="6">
        <v>85250</v>
      </c>
      <c r="E27" s="6">
        <f t="shared" si="0"/>
        <v>85250</v>
      </c>
      <c r="F27" s="6"/>
      <c r="G27" s="6"/>
      <c r="H27" s="24"/>
    </row>
    <row r="28" spans="1:8" ht="45" x14ac:dyDescent="0.25">
      <c r="A28" s="25">
        <v>23</v>
      </c>
      <c r="B28" s="9" t="s">
        <v>35</v>
      </c>
      <c r="C28" s="6">
        <v>2</v>
      </c>
      <c r="D28" s="6">
        <v>6800</v>
      </c>
      <c r="E28" s="6">
        <f t="shared" si="0"/>
        <v>13600</v>
      </c>
      <c r="F28" s="6"/>
      <c r="G28" s="6"/>
      <c r="H28" s="24"/>
    </row>
    <row r="29" spans="1:8" x14ac:dyDescent="0.25">
      <c r="A29" s="25">
        <v>24</v>
      </c>
      <c r="B29" s="9" t="s">
        <v>37</v>
      </c>
      <c r="C29" s="6">
        <v>1</v>
      </c>
      <c r="D29" s="6">
        <v>29170</v>
      </c>
      <c r="E29" s="6">
        <f t="shared" si="0"/>
        <v>29170</v>
      </c>
      <c r="F29" s="6"/>
      <c r="G29" s="6"/>
      <c r="H29" s="24"/>
    </row>
    <row r="30" spans="1:8" ht="30" x14ac:dyDescent="0.25">
      <c r="A30" s="25">
        <v>25</v>
      </c>
      <c r="B30" s="9" t="s">
        <v>38</v>
      </c>
      <c r="C30" s="6">
        <v>1</v>
      </c>
      <c r="D30" s="6">
        <v>75950</v>
      </c>
      <c r="E30" s="6">
        <f t="shared" si="0"/>
        <v>75950</v>
      </c>
      <c r="F30" s="6"/>
      <c r="G30" s="6"/>
      <c r="H30" s="24"/>
    </row>
    <row r="31" spans="1:8" ht="30" x14ac:dyDescent="0.25">
      <c r="A31" s="25">
        <v>26</v>
      </c>
      <c r="B31" s="9" t="s">
        <v>39</v>
      </c>
      <c r="C31" s="6">
        <v>1</v>
      </c>
      <c r="D31" s="6">
        <v>6950</v>
      </c>
      <c r="E31" s="6">
        <f t="shared" si="0"/>
        <v>6950</v>
      </c>
      <c r="F31" s="6"/>
      <c r="G31" s="6"/>
      <c r="H31" s="24"/>
    </row>
    <row r="32" spans="1:8" ht="30" x14ac:dyDescent="0.25">
      <c r="A32" s="25">
        <v>27</v>
      </c>
      <c r="B32" s="9" t="s">
        <v>40</v>
      </c>
      <c r="C32" s="6">
        <v>1</v>
      </c>
      <c r="D32" s="6">
        <v>19890</v>
      </c>
      <c r="E32" s="6">
        <f t="shared" si="0"/>
        <v>19890</v>
      </c>
      <c r="F32" s="6"/>
      <c r="G32" s="6"/>
      <c r="H32" s="24"/>
    </row>
    <row r="33" spans="1:8" ht="30" x14ac:dyDescent="0.25">
      <c r="A33" s="25">
        <v>28</v>
      </c>
      <c r="B33" s="9" t="s">
        <v>41</v>
      </c>
      <c r="C33" s="6">
        <v>1</v>
      </c>
      <c r="D33" s="6">
        <v>36600</v>
      </c>
      <c r="E33" s="6">
        <f t="shared" si="0"/>
        <v>36600</v>
      </c>
      <c r="F33" s="6"/>
      <c r="G33" s="6"/>
      <c r="H33" s="24"/>
    </row>
    <row r="34" spans="1:8" ht="30" x14ac:dyDescent="0.25">
      <c r="A34" s="25">
        <v>29</v>
      </c>
      <c r="B34" s="9" t="s">
        <v>42</v>
      </c>
      <c r="C34" s="6">
        <v>1</v>
      </c>
      <c r="D34" s="6">
        <v>12500</v>
      </c>
      <c r="E34" s="6">
        <f t="shared" si="0"/>
        <v>12500</v>
      </c>
      <c r="F34" s="6"/>
      <c r="G34" s="6"/>
      <c r="H34" s="24"/>
    </row>
    <row r="35" spans="1:8" ht="45" x14ac:dyDescent="0.25">
      <c r="A35" s="25">
        <v>30</v>
      </c>
      <c r="B35" s="9" t="s">
        <v>43</v>
      </c>
      <c r="C35" s="6">
        <v>1</v>
      </c>
      <c r="D35" s="6">
        <v>14250</v>
      </c>
      <c r="E35" s="6">
        <f t="shared" si="0"/>
        <v>14250</v>
      </c>
      <c r="F35" s="6"/>
      <c r="G35" s="6"/>
      <c r="H35" s="24"/>
    </row>
    <row r="36" spans="1:8" x14ac:dyDescent="0.25">
      <c r="A36" s="25">
        <v>31</v>
      </c>
      <c r="B36" s="9" t="s">
        <v>44</v>
      </c>
      <c r="C36" s="6">
        <v>1</v>
      </c>
      <c r="D36" s="6">
        <v>9720</v>
      </c>
      <c r="E36" s="6">
        <f t="shared" si="0"/>
        <v>9720</v>
      </c>
      <c r="F36" s="6"/>
      <c r="G36" s="6"/>
      <c r="H36" s="24"/>
    </row>
    <row r="37" spans="1:8" ht="30" x14ac:dyDescent="0.25">
      <c r="A37" s="25">
        <v>32</v>
      </c>
      <c r="B37" s="9" t="s">
        <v>45</v>
      </c>
      <c r="C37" s="6">
        <v>1</v>
      </c>
      <c r="D37" s="6">
        <v>8790</v>
      </c>
      <c r="E37" s="6">
        <f t="shared" si="0"/>
        <v>8790</v>
      </c>
      <c r="F37" s="6"/>
      <c r="G37" s="6"/>
      <c r="H37" s="24"/>
    </row>
    <row r="38" spans="1:8" x14ac:dyDescent="0.25">
      <c r="A38" s="25">
        <v>33</v>
      </c>
      <c r="B38" s="9" t="s">
        <v>46</v>
      </c>
      <c r="C38" s="6">
        <v>1</v>
      </c>
      <c r="D38" s="6">
        <v>1520</v>
      </c>
      <c r="E38" s="6">
        <f t="shared" si="0"/>
        <v>1520</v>
      </c>
      <c r="F38" s="6"/>
      <c r="G38" s="6"/>
      <c r="H38" s="24"/>
    </row>
    <row r="39" spans="1:8" x14ac:dyDescent="0.25">
      <c r="A39" s="25">
        <v>34</v>
      </c>
      <c r="B39" s="9" t="s">
        <v>47</v>
      </c>
      <c r="C39" s="6">
        <v>1</v>
      </c>
      <c r="D39" s="6">
        <v>3740</v>
      </c>
      <c r="E39" s="6">
        <f t="shared" si="0"/>
        <v>3740</v>
      </c>
      <c r="F39" s="6"/>
      <c r="G39" s="6"/>
      <c r="H39" s="24"/>
    </row>
    <row r="40" spans="1:8" ht="30" x14ac:dyDescent="0.25">
      <c r="A40" s="25">
        <v>35</v>
      </c>
      <c r="B40" s="9" t="s">
        <v>48</v>
      </c>
      <c r="C40" s="6">
        <v>1</v>
      </c>
      <c r="D40" s="6">
        <v>21950</v>
      </c>
      <c r="E40" s="6">
        <f t="shared" si="0"/>
        <v>21950</v>
      </c>
      <c r="F40" s="6"/>
      <c r="G40" s="6"/>
      <c r="H40" s="24"/>
    </row>
    <row r="41" spans="1:8" x14ac:dyDescent="0.25">
      <c r="A41" s="25">
        <v>36</v>
      </c>
      <c r="B41" s="9" t="s">
        <v>49</v>
      </c>
      <c r="C41" s="6">
        <v>1</v>
      </c>
      <c r="D41" s="6">
        <v>2820</v>
      </c>
      <c r="E41" s="6">
        <f t="shared" si="0"/>
        <v>2820</v>
      </c>
      <c r="F41" s="6"/>
      <c r="G41" s="6"/>
      <c r="H41" s="24"/>
    </row>
    <row r="42" spans="1:8" ht="30" x14ac:dyDescent="0.25">
      <c r="A42" s="25">
        <v>37</v>
      </c>
      <c r="B42" s="9" t="s">
        <v>50</v>
      </c>
      <c r="C42" s="6">
        <v>1</v>
      </c>
      <c r="D42" s="6">
        <v>2850</v>
      </c>
      <c r="E42" s="6">
        <f t="shared" si="0"/>
        <v>2850</v>
      </c>
      <c r="F42" s="6"/>
      <c r="G42" s="6"/>
      <c r="H42" s="24"/>
    </row>
    <row r="43" spans="1:8" ht="30" x14ac:dyDescent="0.25">
      <c r="A43" s="25">
        <v>38</v>
      </c>
      <c r="B43" s="9" t="s">
        <v>51</v>
      </c>
      <c r="C43" s="6">
        <v>1</v>
      </c>
      <c r="D43" s="6">
        <v>1720</v>
      </c>
      <c r="E43" s="6">
        <f t="shared" si="0"/>
        <v>1720</v>
      </c>
      <c r="F43" s="6"/>
      <c r="G43" s="6"/>
      <c r="H43" s="24"/>
    </row>
    <row r="44" spans="1:8" ht="30" x14ac:dyDescent="0.25">
      <c r="A44" s="25">
        <v>39</v>
      </c>
      <c r="B44" s="9" t="s">
        <v>52</v>
      </c>
      <c r="C44" s="6">
        <v>1</v>
      </c>
      <c r="D44" s="6">
        <v>3320</v>
      </c>
      <c r="E44" s="6">
        <f t="shared" si="0"/>
        <v>3320</v>
      </c>
      <c r="F44" s="6"/>
      <c r="G44" s="6"/>
      <c r="H44" s="24"/>
    </row>
    <row r="45" spans="1:8" x14ac:dyDescent="0.25">
      <c r="A45" s="25">
        <v>40</v>
      </c>
      <c r="B45" s="9" t="s">
        <v>56</v>
      </c>
      <c r="C45" s="6">
        <v>2</v>
      </c>
      <c r="D45" s="6">
        <v>55450</v>
      </c>
      <c r="E45" s="6">
        <f t="shared" si="0"/>
        <v>110900</v>
      </c>
      <c r="F45" s="6"/>
      <c r="G45" s="6"/>
      <c r="H45" s="24"/>
    </row>
    <row r="46" spans="1:8" x14ac:dyDescent="0.25">
      <c r="A46" s="25">
        <v>41</v>
      </c>
      <c r="B46" s="9" t="s">
        <v>57</v>
      </c>
      <c r="C46" s="6">
        <v>1</v>
      </c>
      <c r="D46" s="6">
        <v>30500</v>
      </c>
      <c r="E46" s="6">
        <f t="shared" si="0"/>
        <v>30500</v>
      </c>
      <c r="F46" s="6"/>
      <c r="G46" s="6"/>
      <c r="H46" s="24"/>
    </row>
    <row r="47" spans="1:8" ht="18.75" x14ac:dyDescent="0.3">
      <c r="A47" s="26"/>
      <c r="B47" s="10"/>
      <c r="C47" s="6"/>
      <c r="D47" s="6"/>
      <c r="E47" s="16">
        <f>SUM(E6:E46)</f>
        <v>1385840</v>
      </c>
      <c r="F47" s="6"/>
      <c r="G47" s="6"/>
      <c r="H47" s="24"/>
    </row>
    <row r="48" spans="1:8" ht="25.5" x14ac:dyDescent="0.25">
      <c r="A48" s="26"/>
      <c r="B48" s="11" t="s">
        <v>55</v>
      </c>
      <c r="C48" s="6"/>
      <c r="D48" s="6"/>
      <c r="E48" s="6"/>
      <c r="F48" s="6"/>
      <c r="G48" s="6"/>
      <c r="H48" s="24"/>
    </row>
    <row r="49" spans="1:8" ht="30" x14ac:dyDescent="0.25">
      <c r="A49" s="26">
        <v>40</v>
      </c>
      <c r="B49" s="35" t="s">
        <v>9</v>
      </c>
      <c r="C49" s="6"/>
      <c r="D49" s="6">
        <v>510455</v>
      </c>
      <c r="E49" s="6">
        <f>D49</f>
        <v>510455</v>
      </c>
      <c r="F49" s="6"/>
      <c r="G49" s="6"/>
      <c r="H49" s="24"/>
    </row>
    <row r="50" spans="1:8" x14ac:dyDescent="0.25">
      <c r="A50" s="26">
        <v>41</v>
      </c>
      <c r="B50" s="13" t="s">
        <v>10</v>
      </c>
      <c r="C50" s="6"/>
      <c r="D50" s="14">
        <v>56917</v>
      </c>
      <c r="E50" s="6">
        <f t="shared" ref="E50:E52" si="1">D50</f>
        <v>56917</v>
      </c>
      <c r="F50" s="6"/>
      <c r="G50" s="6"/>
      <c r="H50" s="24"/>
    </row>
    <row r="51" spans="1:8" x14ac:dyDescent="0.25">
      <c r="A51" s="26">
        <v>42</v>
      </c>
      <c r="B51" s="12" t="s">
        <v>11</v>
      </c>
      <c r="C51" s="6"/>
      <c r="D51" s="6">
        <v>240282</v>
      </c>
      <c r="E51" s="6">
        <f t="shared" si="1"/>
        <v>240282</v>
      </c>
      <c r="F51" s="6"/>
      <c r="G51" s="6"/>
      <c r="H51" s="24"/>
    </row>
    <row r="52" spans="1:8" x14ac:dyDescent="0.25">
      <c r="A52" s="26">
        <v>43</v>
      </c>
      <c r="B52" s="12" t="s">
        <v>36</v>
      </c>
      <c r="C52" s="6"/>
      <c r="D52" s="6">
        <v>276895</v>
      </c>
      <c r="E52" s="6">
        <f t="shared" si="1"/>
        <v>276895</v>
      </c>
      <c r="F52" s="6"/>
      <c r="G52" s="6"/>
      <c r="H52" s="24"/>
    </row>
    <row r="53" spans="1:8" ht="26.25" customHeight="1" x14ac:dyDescent="0.3">
      <c r="A53" s="26"/>
      <c r="B53" s="12"/>
      <c r="C53" s="6"/>
      <c r="D53" s="6"/>
      <c r="E53" s="16">
        <f>SUM(E49:E52)</f>
        <v>1084549</v>
      </c>
      <c r="F53" s="6"/>
      <c r="G53" s="6"/>
      <c r="H53" s="24"/>
    </row>
    <row r="54" spans="1:8" ht="26.25" customHeight="1" x14ac:dyDescent="0.25">
      <c r="A54" s="26"/>
      <c r="B54" s="12"/>
      <c r="C54" s="6"/>
      <c r="D54" s="6"/>
      <c r="E54" s="6"/>
      <c r="F54" s="6"/>
      <c r="G54" s="6"/>
      <c r="H54" s="24"/>
    </row>
    <row r="55" spans="1:8" ht="18.75" x14ac:dyDescent="0.3">
      <c r="A55" s="26"/>
      <c r="B55" s="34" t="s">
        <v>12</v>
      </c>
      <c r="C55" s="6"/>
      <c r="D55" s="6"/>
      <c r="E55" s="36">
        <f>E47+E53</f>
        <v>2470389</v>
      </c>
      <c r="F55" s="6"/>
      <c r="G55" s="6"/>
      <c r="H55" s="27"/>
    </row>
    <row r="56" spans="1:8" ht="28.5" x14ac:dyDescent="0.25">
      <c r="A56" s="26">
        <v>44</v>
      </c>
      <c r="B56" s="15" t="s">
        <v>13</v>
      </c>
      <c r="C56" s="6"/>
      <c r="D56" s="6"/>
      <c r="E56" s="6">
        <v>442203</v>
      </c>
      <c r="F56" s="6"/>
      <c r="G56" s="6"/>
      <c r="H56" s="24"/>
    </row>
    <row r="57" spans="1:8" x14ac:dyDescent="0.25">
      <c r="A57" s="26"/>
      <c r="B57" s="15"/>
      <c r="C57" s="6"/>
      <c r="D57" s="6"/>
      <c r="E57" s="6"/>
      <c r="F57" s="6"/>
      <c r="G57" s="6"/>
      <c r="H57" s="24"/>
    </row>
    <row r="58" spans="1:8" ht="21.75" thickBot="1" x14ac:dyDescent="0.4">
      <c r="A58" s="28"/>
      <c r="B58" s="29" t="s">
        <v>53</v>
      </c>
      <c r="C58" s="30"/>
      <c r="D58" s="30"/>
      <c r="E58" s="37">
        <f>E55+E56</f>
        <v>2912592</v>
      </c>
      <c r="F58" s="31"/>
      <c r="G58" s="31"/>
      <c r="H58" s="32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OLENA FEDIR</cp:lastModifiedBy>
  <cp:lastPrinted>2016-09-24T18:37:54Z</cp:lastPrinted>
  <dcterms:created xsi:type="dcterms:W3CDTF">2016-09-21T11:18:44Z</dcterms:created>
  <dcterms:modified xsi:type="dcterms:W3CDTF">2021-09-15T11:20:53Z</dcterms:modified>
</cp:coreProperties>
</file>