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18" i="1"/>
  <c r="E24" i="1"/>
  <c r="E28" i="1"/>
  <c r="E35" i="1"/>
  <c r="E27" i="1"/>
  <c r="E34" i="1"/>
  <c r="E20" i="1"/>
  <c r="E17" i="1"/>
  <c r="E26" i="1"/>
  <c r="E12" i="1"/>
  <c r="E25" i="1"/>
  <c r="E23" i="1"/>
  <c r="E21" i="1"/>
  <c r="E5" i="1" l="1"/>
  <c r="E33" i="1" l="1"/>
  <c r="E36" i="1"/>
  <c r="E39" i="1"/>
  <c r="E40" i="1" s="1"/>
  <c r="E42" i="1" s="1"/>
  <c r="E13" i="1"/>
  <c r="E37" i="1"/>
  <c r="E38" i="1"/>
  <c r="E10" i="1"/>
  <c r="E11" i="1"/>
  <c r="E8" i="1"/>
  <c r="E9" i="1"/>
  <c r="E6" i="1"/>
  <c r="E22" i="1"/>
  <c r="E16" i="1"/>
  <c r="E31" i="1"/>
  <c r="E7" i="1"/>
  <c r="E19" i="1"/>
  <c r="E44" i="1" l="1"/>
</calcChain>
</file>

<file path=xl/sharedStrings.xml><?xml version="1.0" encoding="utf-8"?>
<sst xmlns="http://schemas.openxmlformats.org/spreadsheetml/2006/main" count="48" uniqueCount="46">
  <si>
    <t>Вид робіт</t>
  </si>
  <si>
    <t>Вид товарів</t>
  </si>
  <si>
    <t>Вид послуг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</si>
  <si>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</si>
  <si>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</si>
  <si>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</si>
  <si>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</si>
  <si>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Топографо-геодезична і кадастрова зйомка</t>
  </si>
  <si>
    <t>Розробка проектно-кошторисної документації</t>
  </si>
  <si>
    <t>Вивезення грунту (у м. куб)</t>
  </si>
  <si>
    <t>Підготовчі роботи (прибирання, огородження, обстеження і обрізка зелених насаджень, погодження з комунальними службами тощо)</t>
  </si>
  <si>
    <t>Запропоноване автором проекту</t>
  </si>
  <si>
    <t>Пропозиція експертної групи</t>
  </si>
  <si>
    <t>Необхідна 
кількість</t>
  </si>
  <si>
    <t>Ціна за одиницю, грн</t>
  </si>
  <si>
    <t>Вартість, грн.</t>
  </si>
  <si>
    <t>Ціна за одиницю, грн.</t>
  </si>
  <si>
    <t>Вид матеріалу / послуги</t>
  </si>
  <si>
    <t>№ 
п/п</t>
  </si>
  <si>
    <t>Буріння артезіанської свердловини і прокладання труб, м</t>
  </si>
  <si>
    <t>Труби для свердловини (діаметром 15 см, довжиною 3 м)</t>
  </si>
  <si>
    <t>Труби для водовідведення (діаметром 8 см, довжиною 3 м)</t>
  </si>
  <si>
    <t>Монтаж фільтрувального обладнання</t>
  </si>
  <si>
    <t>Монтаж насосного обладнання</t>
  </si>
  <si>
    <t>Влаштування водовідведення від бювету, м</t>
  </si>
  <si>
    <t>Земляні роботи для водовідведення, м куб</t>
  </si>
  <si>
    <t>Тротуарна плитка (для майданчика навколо бювету та проходу до нього), м. кв</t>
  </si>
  <si>
    <t>Основа під тротуарну плитку (щебінь, пісок)</t>
  </si>
  <si>
    <t>Доставка і встановлення залізобетонних кілець</t>
  </si>
  <si>
    <t>Відновлення порушеного благоустрою (встановлення бордюрів, влаштування газону навколо бювету тощо)</t>
  </si>
  <si>
    <t>Насосне обладнання</t>
  </si>
  <si>
    <t>Інші труби, з'єднання, крани та комплектуючі</t>
  </si>
  <si>
    <t>Хімічний аналіз проб води з свердловини</t>
  </si>
  <si>
    <t>Монтаж системи відеоспостереження</t>
  </si>
  <si>
    <t>Система відеоспостереження</t>
  </si>
  <si>
    <t>Підведення і влаштування системи освітлення</t>
  </si>
  <si>
    <t>Лавки біля бювету</t>
  </si>
  <si>
    <t>Залізобетонні колодязні кільця</t>
  </si>
  <si>
    <t>Бетон під фундамент бювету, м куб.</t>
  </si>
  <si>
    <t>Фільтрувальне обладнання системи зворотного осмосу</t>
  </si>
  <si>
    <t>Монтаж металевої альтанки-перголи</t>
  </si>
  <si>
    <t>Металева альтанка-пергола (навіс)</t>
  </si>
  <si>
    <t>Вибір місця встановлення бювету, геодезичні дослідження</t>
  </si>
  <si>
    <t>Укладання тротуарної плитки</t>
  </si>
  <si>
    <t>Колонка чугунна з краном</t>
  </si>
  <si>
    <t>Проведення системи освітлення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</si>
</sst>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0" borderId="0" xfId="0" applyFont="1" applyBorder="1"/>
    <xf numFmtId="0" fontId="4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workbookViewId="0">
      <selection activeCell="E5" sqref="E5"/>
    </sheetView>
  </sheetViews>
  <sheetFormatPr defaultColWidth="16" defaultRowHeight="15.75" x14ac:dyDescent="0.25"/>
  <cols>
    <col min="1" max="1" width="8.5703125" style="1" customWidth="1"/>
    <col min="2" max="2" width="47.7109375" style="2" customWidth="1"/>
    <col min="3" max="3" width="13.7109375" style="5" customWidth="1"/>
    <col min="4" max="5" width="13.28515625" style="5" customWidth="1"/>
    <col min="6" max="6" width="12.5703125" style="6" customWidth="1"/>
    <col min="7" max="7" width="13.7109375" style="1" customWidth="1"/>
    <col min="8" max="8" width="13.85546875" style="1" customWidth="1"/>
    <col min="9" max="16384" width="16" style="1"/>
  </cols>
  <sheetData>
    <row r="1" spans="1:34" ht="16.5" thickBot="1" x14ac:dyDescent="0.3">
      <c r="A1" s="8"/>
      <c r="B1" s="28" t="s">
        <v>6</v>
      </c>
      <c r="C1" s="28"/>
      <c r="D1" s="28"/>
      <c r="E1" s="28"/>
      <c r="F1" s="2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6.5" thickBot="1" x14ac:dyDescent="0.3">
      <c r="A2" s="26" t="s">
        <v>18</v>
      </c>
      <c r="B2" s="26" t="s">
        <v>17</v>
      </c>
      <c r="C2" s="29" t="s">
        <v>11</v>
      </c>
      <c r="D2" s="30"/>
      <c r="E2" s="31"/>
      <c r="F2" s="32" t="s">
        <v>12</v>
      </c>
      <c r="G2" s="33"/>
      <c r="H2" s="3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4.75" thickBot="1" x14ac:dyDescent="0.3">
      <c r="A3" s="27"/>
      <c r="B3" s="35"/>
      <c r="C3" s="21" t="s">
        <v>13</v>
      </c>
      <c r="D3" s="22" t="s">
        <v>14</v>
      </c>
      <c r="E3" s="23" t="s">
        <v>15</v>
      </c>
      <c r="F3" s="21" t="s">
        <v>13</v>
      </c>
      <c r="G3" s="22" t="s">
        <v>16</v>
      </c>
      <c r="H3" s="23" t="s">
        <v>15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x14ac:dyDescent="0.25">
      <c r="B4" s="2" t="s">
        <v>0</v>
      </c>
      <c r="C4" s="24"/>
      <c r="D4" s="24"/>
      <c r="E4" s="24"/>
      <c r="F4" s="24"/>
      <c r="G4" s="24"/>
      <c r="H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48.75" customHeight="1" x14ac:dyDescent="0.25">
      <c r="A5" s="15">
        <v>1</v>
      </c>
      <c r="B5" s="7" t="s">
        <v>10</v>
      </c>
      <c r="C5" s="15">
        <v>1</v>
      </c>
      <c r="D5" s="15">
        <v>5000</v>
      </c>
      <c r="E5" s="16">
        <f t="shared" ref="E5:E13" si="0">D5*C5</f>
        <v>5000</v>
      </c>
      <c r="F5" s="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31.5" x14ac:dyDescent="0.25">
      <c r="A6" s="15">
        <v>2</v>
      </c>
      <c r="B6" s="7" t="s">
        <v>19</v>
      </c>
      <c r="C6" s="15">
        <v>70</v>
      </c>
      <c r="D6" s="15">
        <v>1500</v>
      </c>
      <c r="E6" s="16">
        <f t="shared" si="0"/>
        <v>105000</v>
      </c>
      <c r="F6" s="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x14ac:dyDescent="0.25">
      <c r="A7" s="15">
        <v>3</v>
      </c>
      <c r="B7" s="7" t="s">
        <v>24</v>
      </c>
      <c r="C7" s="15">
        <v>50</v>
      </c>
      <c r="D7" s="15">
        <v>300</v>
      </c>
      <c r="E7" s="16">
        <f t="shared" si="0"/>
        <v>15000</v>
      </c>
      <c r="F7" s="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x14ac:dyDescent="0.25">
      <c r="A8" s="15">
        <v>4</v>
      </c>
      <c r="B8" s="17" t="s">
        <v>25</v>
      </c>
      <c r="C8" s="15">
        <v>25</v>
      </c>
      <c r="D8" s="15">
        <v>200</v>
      </c>
      <c r="E8" s="16">
        <f t="shared" si="0"/>
        <v>5000</v>
      </c>
      <c r="F8" s="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7.25" customHeight="1" x14ac:dyDescent="0.25">
      <c r="A9" s="15">
        <v>5</v>
      </c>
      <c r="B9" s="7" t="s">
        <v>28</v>
      </c>
      <c r="C9" s="15">
        <v>2</v>
      </c>
      <c r="D9" s="15">
        <v>2500</v>
      </c>
      <c r="E9" s="16">
        <f t="shared" si="0"/>
        <v>5000</v>
      </c>
      <c r="F9" s="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x14ac:dyDescent="0.25">
      <c r="A10" s="15">
        <v>6</v>
      </c>
      <c r="B10" s="7" t="s">
        <v>40</v>
      </c>
      <c r="C10" s="15">
        <v>1</v>
      </c>
      <c r="D10" s="15">
        <v>5000</v>
      </c>
      <c r="E10" s="16">
        <f t="shared" si="0"/>
        <v>5000</v>
      </c>
      <c r="F10" s="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x14ac:dyDescent="0.25">
      <c r="A11" s="15">
        <v>7</v>
      </c>
      <c r="B11" s="17" t="s">
        <v>9</v>
      </c>
      <c r="C11" s="15">
        <v>10</v>
      </c>
      <c r="D11" s="15">
        <v>200</v>
      </c>
      <c r="E11" s="16">
        <f t="shared" si="0"/>
        <v>2000</v>
      </c>
      <c r="F11" s="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x14ac:dyDescent="0.25">
      <c r="A12" s="15">
        <v>8</v>
      </c>
      <c r="B12" s="17" t="s">
        <v>43</v>
      </c>
      <c r="C12" s="15">
        <v>50</v>
      </c>
      <c r="D12" s="15">
        <v>200</v>
      </c>
      <c r="E12" s="16">
        <f t="shared" si="0"/>
        <v>10000</v>
      </c>
      <c r="F12" s="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45" x14ac:dyDescent="0.25">
      <c r="A13" s="15">
        <v>9</v>
      </c>
      <c r="B13" s="17" t="s">
        <v>29</v>
      </c>
      <c r="C13" s="15">
        <v>1</v>
      </c>
      <c r="D13" s="15">
        <v>20000</v>
      </c>
      <c r="E13" s="16">
        <f t="shared" si="0"/>
        <v>20000</v>
      </c>
      <c r="F13" s="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x14ac:dyDescent="0.25">
      <c r="A14" s="15"/>
      <c r="B14" s="17"/>
      <c r="C14" s="15"/>
      <c r="D14" s="15"/>
      <c r="E14" s="16"/>
      <c r="F14" s="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x14ac:dyDescent="0.25">
      <c r="A15" s="15"/>
      <c r="B15" s="2" t="s">
        <v>1</v>
      </c>
      <c r="E15" s="6"/>
      <c r="F15" s="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x14ac:dyDescent="0.25">
      <c r="A16" s="15">
        <v>11</v>
      </c>
      <c r="B16" s="4" t="s">
        <v>41</v>
      </c>
      <c r="C16" s="15">
        <v>1</v>
      </c>
      <c r="D16" s="15">
        <v>50000</v>
      </c>
      <c r="E16" s="16">
        <f>D16*C16</f>
        <v>50000</v>
      </c>
      <c r="F16" s="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x14ac:dyDescent="0.25">
      <c r="A17" s="15">
        <v>12</v>
      </c>
      <c r="B17" s="4" t="s">
        <v>44</v>
      </c>
      <c r="C17" s="15">
        <v>3</v>
      </c>
      <c r="D17" s="15">
        <v>10000</v>
      </c>
      <c r="E17" s="16">
        <f>D17*C17</f>
        <v>30000</v>
      </c>
      <c r="F17" s="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x14ac:dyDescent="0.25">
      <c r="A18" s="15">
        <v>13</v>
      </c>
      <c r="B18" s="4" t="s">
        <v>38</v>
      </c>
      <c r="C18" s="15">
        <v>5</v>
      </c>
      <c r="D18" s="15">
        <v>2000</v>
      </c>
      <c r="E18" s="16">
        <f>D18*C18</f>
        <v>10000</v>
      </c>
      <c r="F18" s="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3" customFormat="1" ht="31.5" x14ac:dyDescent="0.2">
      <c r="A19" s="15">
        <v>14</v>
      </c>
      <c r="B19" s="36" t="s">
        <v>39</v>
      </c>
      <c r="C19" s="15">
        <v>1</v>
      </c>
      <c r="D19" s="15">
        <v>35000</v>
      </c>
      <c r="E19" s="16">
        <f>D19*C19</f>
        <v>35000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3" customFormat="1" x14ac:dyDescent="0.2">
      <c r="A20" s="15">
        <v>15</v>
      </c>
      <c r="B20" s="36" t="s">
        <v>30</v>
      </c>
      <c r="C20" s="15">
        <v>1</v>
      </c>
      <c r="D20" s="15">
        <v>30000</v>
      </c>
      <c r="E20" s="16">
        <f>D20*C20</f>
        <v>30000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3" customFormat="1" ht="31.5" x14ac:dyDescent="0.25">
      <c r="A21" s="3">
        <v>16</v>
      </c>
      <c r="B21" s="7" t="s">
        <v>20</v>
      </c>
      <c r="C21" s="15">
        <v>24</v>
      </c>
      <c r="D21" s="15">
        <v>500</v>
      </c>
      <c r="E21" s="16">
        <f>D21*C21</f>
        <v>12000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31.5" x14ac:dyDescent="0.25">
      <c r="A22" s="15">
        <v>17</v>
      </c>
      <c r="B22" s="7" t="s">
        <v>21</v>
      </c>
      <c r="C22" s="15">
        <v>20</v>
      </c>
      <c r="D22" s="15">
        <v>200</v>
      </c>
      <c r="E22" s="16">
        <f>D22*C22</f>
        <v>4000</v>
      </c>
      <c r="F22" s="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x14ac:dyDescent="0.25">
      <c r="A23" s="15">
        <v>18</v>
      </c>
      <c r="B23" s="7" t="s">
        <v>31</v>
      </c>
      <c r="C23" s="15">
        <v>1</v>
      </c>
      <c r="D23" s="15">
        <v>10000</v>
      </c>
      <c r="E23" s="16">
        <f>D23*C23</f>
        <v>10000</v>
      </c>
      <c r="F23" s="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x14ac:dyDescent="0.25">
      <c r="A24" s="15">
        <v>19</v>
      </c>
      <c r="B24" s="7" t="s">
        <v>37</v>
      </c>
      <c r="C24" s="15">
        <v>2</v>
      </c>
      <c r="D24" s="15">
        <v>2000</v>
      </c>
      <c r="E24" s="16">
        <f>D24*C24</f>
        <v>4000</v>
      </c>
      <c r="F24" s="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31.5" x14ac:dyDescent="0.25">
      <c r="A25" s="15">
        <v>20</v>
      </c>
      <c r="B25" s="7" t="s">
        <v>26</v>
      </c>
      <c r="C25" s="15">
        <v>50</v>
      </c>
      <c r="D25" s="15">
        <v>300</v>
      </c>
      <c r="E25" s="16">
        <f>D25*C25</f>
        <v>15000</v>
      </c>
      <c r="F25" s="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x14ac:dyDescent="0.25">
      <c r="A26" s="15">
        <v>21</v>
      </c>
      <c r="B26" s="7" t="s">
        <v>27</v>
      </c>
      <c r="C26" s="15">
        <v>50</v>
      </c>
      <c r="D26" s="15">
        <v>200</v>
      </c>
      <c r="E26" s="16">
        <f>D26*C26</f>
        <v>10000</v>
      </c>
      <c r="F26" s="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x14ac:dyDescent="0.25">
      <c r="A27" s="15">
        <v>22</v>
      </c>
      <c r="B27" s="7" t="s">
        <v>34</v>
      </c>
      <c r="C27" s="15">
        <v>1</v>
      </c>
      <c r="D27" s="15">
        <v>20000</v>
      </c>
      <c r="E27" s="16">
        <f>D27*C27</f>
        <v>20000</v>
      </c>
      <c r="F27" s="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x14ac:dyDescent="0.25">
      <c r="A28" s="15">
        <v>23</v>
      </c>
      <c r="B28" s="7" t="s">
        <v>36</v>
      </c>
      <c r="C28" s="15">
        <v>2</v>
      </c>
      <c r="D28" s="15">
        <v>10000</v>
      </c>
      <c r="E28" s="16">
        <f>D28*C28</f>
        <v>20000</v>
      </c>
      <c r="F28" s="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x14ac:dyDescent="0.25">
      <c r="A29" s="15"/>
      <c r="B29" s="7"/>
      <c r="C29" s="15"/>
      <c r="D29" s="15"/>
      <c r="E29" s="16"/>
      <c r="F29" s="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x14ac:dyDescent="0.25">
      <c r="A30" s="15"/>
      <c r="B30" s="2" t="s">
        <v>2</v>
      </c>
      <c r="E30" s="6"/>
      <c r="F30" s="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x14ac:dyDescent="0.25">
      <c r="A31" s="15">
        <v>24</v>
      </c>
      <c r="B31" s="7" t="s">
        <v>7</v>
      </c>
      <c r="C31" s="15">
        <v>1</v>
      </c>
      <c r="D31" s="15">
        <v>6000</v>
      </c>
      <c r="E31" s="16">
        <f t="shared" ref="E31:E39" si="1">D31*C31</f>
        <v>6000</v>
      </c>
      <c r="F31" s="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31.5" x14ac:dyDescent="0.25">
      <c r="A32" s="15">
        <v>25</v>
      </c>
      <c r="B32" s="7" t="s">
        <v>42</v>
      </c>
      <c r="C32" s="15">
        <v>1</v>
      </c>
      <c r="D32" s="15">
        <v>20000</v>
      </c>
      <c r="E32" s="16">
        <f t="shared" si="1"/>
        <v>20000</v>
      </c>
      <c r="F32" s="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x14ac:dyDescent="0.25">
      <c r="A33" s="15">
        <v>26</v>
      </c>
      <c r="B33" s="7" t="s">
        <v>8</v>
      </c>
      <c r="C33" s="15">
        <v>1</v>
      </c>
      <c r="D33" s="15">
        <v>30000</v>
      </c>
      <c r="E33" s="16">
        <f t="shared" si="1"/>
        <v>30000</v>
      </c>
      <c r="F33" s="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x14ac:dyDescent="0.25">
      <c r="A34" s="15">
        <v>27</v>
      </c>
      <c r="B34" s="7" t="s">
        <v>32</v>
      </c>
      <c r="C34" s="15">
        <v>1</v>
      </c>
      <c r="D34" s="15">
        <v>10000</v>
      </c>
      <c r="E34" s="16">
        <f t="shared" si="1"/>
        <v>10000</v>
      </c>
      <c r="F34" s="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x14ac:dyDescent="0.25">
      <c r="A35" s="15">
        <v>28</v>
      </c>
      <c r="B35" s="37" t="s">
        <v>35</v>
      </c>
      <c r="C35" s="15">
        <v>1</v>
      </c>
      <c r="D35" s="15">
        <v>15000</v>
      </c>
      <c r="E35" s="16">
        <f t="shared" si="1"/>
        <v>15000</v>
      </c>
      <c r="F35" s="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x14ac:dyDescent="0.25">
      <c r="A36" s="15">
        <v>29</v>
      </c>
      <c r="B36" s="7" t="s">
        <v>22</v>
      </c>
      <c r="C36" s="15">
        <v>1</v>
      </c>
      <c r="D36" s="15">
        <v>5000</v>
      </c>
      <c r="E36" s="16">
        <f>D36*C36</f>
        <v>5000</v>
      </c>
      <c r="F36" s="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x14ac:dyDescent="0.25">
      <c r="A37" s="15">
        <v>30</v>
      </c>
      <c r="B37" s="17" t="s">
        <v>23</v>
      </c>
      <c r="C37" s="15">
        <v>1</v>
      </c>
      <c r="D37" s="15">
        <v>5000</v>
      </c>
      <c r="E37" s="16">
        <f>D37*C37</f>
        <v>5000</v>
      </c>
      <c r="F37" s="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x14ac:dyDescent="0.25">
      <c r="A38" s="15">
        <v>31</v>
      </c>
      <c r="B38" s="17" t="s">
        <v>33</v>
      </c>
      <c r="C38" s="15">
        <v>1</v>
      </c>
      <c r="D38" s="15">
        <v>2000</v>
      </c>
      <c r="E38" s="16">
        <f t="shared" si="1"/>
        <v>2000</v>
      </c>
      <c r="F38" s="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x14ac:dyDescent="0.25">
      <c r="A39" s="15">
        <v>32</v>
      </c>
      <c r="B39" s="7" t="s">
        <v>45</v>
      </c>
      <c r="C39" s="15">
        <v>1</v>
      </c>
      <c r="D39" s="15">
        <v>5000</v>
      </c>
      <c r="E39" s="16">
        <f t="shared" si="1"/>
        <v>5000</v>
      </c>
      <c r="F39" s="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x14ac:dyDescent="0.25">
      <c r="A40" s="15"/>
      <c r="B40" s="14" t="s">
        <v>3</v>
      </c>
      <c r="E40" s="5">
        <f>SUM(E5:E13)+SUM(E16:E28)+SUM(E31:E39)</f>
        <v>520000</v>
      </c>
      <c r="F40" s="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x14ac:dyDescent="0.25">
      <c r="A41" s="15"/>
      <c r="B41" s="1"/>
      <c r="F41" s="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x14ac:dyDescent="0.25">
      <c r="A42" s="15"/>
      <c r="B42" s="2" t="s">
        <v>4</v>
      </c>
      <c r="E42" s="6">
        <f>E40*0.15</f>
        <v>78000</v>
      </c>
      <c r="F42" s="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x14ac:dyDescent="0.25">
      <c r="A43" s="15"/>
      <c r="E43" s="6"/>
      <c r="F43" s="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s="10" customFormat="1" x14ac:dyDescent="0.25">
      <c r="A44" s="15"/>
      <c r="B44" s="2" t="s">
        <v>5</v>
      </c>
      <c r="C44" s="5"/>
      <c r="D44" s="5"/>
      <c r="E44" s="18">
        <f>E40+E42</f>
        <v>598000</v>
      </c>
      <c r="F44" s="1"/>
      <c r="G44" s="1"/>
      <c r="H44" s="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1"/>
      <c r="AB44" s="12"/>
      <c r="AC44" s="12"/>
      <c r="AD44" s="12"/>
      <c r="AE44" s="12"/>
      <c r="AF44" s="12"/>
      <c r="AG44" s="12"/>
      <c r="AH44" s="12"/>
    </row>
    <row r="45" spans="1:34" s="8" customFormat="1" x14ac:dyDescent="0.25">
      <c r="A45" s="25"/>
      <c r="B45" s="13"/>
      <c r="C45" s="19"/>
      <c r="D45" s="19"/>
      <c r="E45" s="19"/>
      <c r="F45" s="20"/>
    </row>
    <row r="46" spans="1:34" s="8" customFormat="1" x14ac:dyDescent="0.25">
      <c r="B46" s="13"/>
      <c r="C46" s="19"/>
      <c r="D46" s="19"/>
      <c r="E46" s="19"/>
      <c r="F46" s="20"/>
    </row>
    <row r="47" spans="1:34" s="8" customFormat="1" x14ac:dyDescent="0.25">
      <c r="B47" s="13"/>
      <c r="C47" s="19"/>
      <c r="D47" s="19"/>
      <c r="E47" s="19"/>
      <c r="F47" s="20"/>
    </row>
    <row r="48" spans="1:34" s="8" customFormat="1" x14ac:dyDescent="0.25">
      <c r="B48" s="13"/>
      <c r="C48" s="19"/>
      <c r="D48" s="19"/>
      <c r="E48" s="19"/>
      <c r="F48" s="20"/>
    </row>
    <row r="49" spans="2:6" s="8" customFormat="1" x14ac:dyDescent="0.25">
      <c r="B49" s="13"/>
      <c r="C49" s="19"/>
      <c r="D49" s="19"/>
      <c r="E49" s="19"/>
      <c r="F49" s="20"/>
    </row>
    <row r="50" spans="2:6" s="8" customFormat="1" x14ac:dyDescent="0.25">
      <c r="B50" s="13"/>
      <c r="C50" s="19"/>
      <c r="D50" s="19"/>
      <c r="E50" s="19"/>
      <c r="F50" s="20"/>
    </row>
    <row r="51" spans="2:6" s="8" customFormat="1" x14ac:dyDescent="0.25">
      <c r="B51" s="13"/>
      <c r="C51" s="19"/>
      <c r="D51" s="19"/>
      <c r="E51" s="19"/>
      <c r="F51" s="20"/>
    </row>
    <row r="52" spans="2:6" s="8" customFormat="1" x14ac:dyDescent="0.25">
      <c r="B52" s="13"/>
      <c r="C52" s="19"/>
      <c r="D52" s="19"/>
      <c r="E52" s="19"/>
      <c r="F52" s="20"/>
    </row>
    <row r="53" spans="2:6" s="8" customFormat="1" x14ac:dyDescent="0.25">
      <c r="B53" s="13"/>
      <c r="C53" s="19"/>
      <c r="D53" s="19"/>
      <c r="E53" s="19"/>
      <c r="F53" s="20"/>
    </row>
    <row r="54" spans="2:6" s="8" customFormat="1" x14ac:dyDescent="0.25">
      <c r="B54" s="13"/>
      <c r="C54" s="19"/>
      <c r="D54" s="19"/>
      <c r="E54" s="19"/>
      <c r="F54" s="20"/>
    </row>
    <row r="55" spans="2:6" s="8" customFormat="1" x14ac:dyDescent="0.25">
      <c r="B55" s="13"/>
      <c r="C55" s="19"/>
      <c r="D55" s="19"/>
      <c r="E55" s="19"/>
      <c r="F55" s="20"/>
    </row>
    <row r="56" spans="2:6" s="8" customFormat="1" x14ac:dyDescent="0.25">
      <c r="B56" s="13"/>
      <c r="C56" s="19"/>
      <c r="D56" s="19"/>
      <c r="E56" s="19"/>
      <c r="F56" s="20"/>
    </row>
    <row r="57" spans="2:6" s="8" customFormat="1" x14ac:dyDescent="0.25">
      <c r="B57" s="13"/>
      <c r="C57" s="19"/>
      <c r="D57" s="19"/>
      <c r="E57" s="19"/>
      <c r="F57" s="20"/>
    </row>
    <row r="58" spans="2:6" s="8" customFormat="1" x14ac:dyDescent="0.25">
      <c r="B58" s="13"/>
      <c r="C58" s="19"/>
      <c r="D58" s="19"/>
      <c r="E58" s="19"/>
      <c r="F58" s="20"/>
    </row>
    <row r="59" spans="2:6" s="8" customFormat="1" x14ac:dyDescent="0.25">
      <c r="B59" s="13"/>
      <c r="C59" s="19"/>
      <c r="D59" s="19"/>
      <c r="E59" s="19"/>
      <c r="F59" s="20"/>
    </row>
    <row r="60" spans="2:6" s="8" customFormat="1" x14ac:dyDescent="0.25">
      <c r="B60" s="13"/>
      <c r="C60" s="19"/>
      <c r="D60" s="19"/>
      <c r="E60" s="19"/>
      <c r="F60" s="20"/>
    </row>
    <row r="61" spans="2:6" s="8" customFormat="1" x14ac:dyDescent="0.25">
      <c r="B61" s="13"/>
      <c r="C61" s="19"/>
      <c r="D61" s="19"/>
      <c r="E61" s="19"/>
      <c r="F61" s="20"/>
    </row>
    <row r="62" spans="2:6" s="8" customFormat="1" x14ac:dyDescent="0.25">
      <c r="B62" s="13"/>
      <c r="C62" s="19"/>
      <c r="D62" s="19"/>
      <c r="E62" s="19"/>
      <c r="F62" s="20"/>
    </row>
    <row r="63" spans="2:6" s="8" customFormat="1" x14ac:dyDescent="0.25">
      <c r="B63" s="13"/>
      <c r="C63" s="19"/>
      <c r="D63" s="19"/>
      <c r="E63" s="19"/>
      <c r="F63" s="20"/>
    </row>
    <row r="64" spans="2:6" s="8" customFormat="1" x14ac:dyDescent="0.25">
      <c r="B64" s="13"/>
      <c r="C64" s="19"/>
      <c r="D64" s="19"/>
      <c r="E64" s="19"/>
      <c r="F64" s="20"/>
    </row>
    <row r="65" spans="2:6" s="8" customFormat="1" x14ac:dyDescent="0.25">
      <c r="B65" s="13"/>
      <c r="C65" s="19"/>
      <c r="D65" s="19"/>
      <c r="E65" s="19"/>
      <c r="F65" s="20"/>
    </row>
    <row r="66" spans="2:6" s="8" customFormat="1" x14ac:dyDescent="0.25">
      <c r="B66" s="13"/>
      <c r="C66" s="19"/>
      <c r="D66" s="19"/>
      <c r="E66" s="19"/>
      <c r="F66" s="20"/>
    </row>
    <row r="67" spans="2:6" s="8" customFormat="1" x14ac:dyDescent="0.25">
      <c r="B67" s="13"/>
      <c r="C67" s="19"/>
      <c r="D67" s="19"/>
      <c r="E67" s="19"/>
      <c r="F67" s="20"/>
    </row>
    <row r="68" spans="2:6" s="8" customFormat="1" x14ac:dyDescent="0.25">
      <c r="B68" s="13"/>
      <c r="C68" s="19"/>
      <c r="D68" s="19"/>
      <c r="E68" s="19"/>
      <c r="F68" s="20"/>
    </row>
    <row r="69" spans="2:6" s="8" customFormat="1" x14ac:dyDescent="0.25">
      <c r="B69" s="13"/>
      <c r="C69" s="19"/>
      <c r="D69" s="19"/>
      <c r="E69" s="19"/>
      <c r="F69" s="20"/>
    </row>
    <row r="70" spans="2:6" s="8" customFormat="1" x14ac:dyDescent="0.25">
      <c r="B70" s="13"/>
      <c r="C70" s="19"/>
      <c r="D70" s="19"/>
      <c r="E70" s="19"/>
      <c r="F70" s="20"/>
    </row>
    <row r="71" spans="2:6" s="8" customFormat="1" x14ac:dyDescent="0.25">
      <c r="B71" s="13"/>
      <c r="C71" s="19"/>
      <c r="D71" s="19"/>
      <c r="E71" s="19"/>
      <c r="F71" s="20"/>
    </row>
    <row r="72" spans="2:6" s="8" customFormat="1" x14ac:dyDescent="0.25">
      <c r="B72" s="13"/>
      <c r="C72" s="19"/>
      <c r="D72" s="19"/>
      <c r="E72" s="19"/>
      <c r="F72" s="20"/>
    </row>
    <row r="73" spans="2:6" s="8" customFormat="1" x14ac:dyDescent="0.25">
      <c r="B73" s="13"/>
      <c r="C73" s="19"/>
      <c r="D73" s="19"/>
      <c r="E73" s="19"/>
      <c r="F73" s="20"/>
    </row>
    <row r="74" spans="2:6" s="8" customFormat="1" x14ac:dyDescent="0.25">
      <c r="B74" s="13"/>
      <c r="C74" s="19"/>
      <c r="D74" s="19"/>
      <c r="E74" s="19"/>
      <c r="F74" s="20"/>
    </row>
    <row r="75" spans="2:6" s="8" customFormat="1" x14ac:dyDescent="0.25">
      <c r="B75" s="13"/>
      <c r="C75" s="19"/>
      <c r="D75" s="19"/>
      <c r="E75" s="19"/>
      <c r="F75" s="20"/>
    </row>
    <row r="76" spans="2:6" s="8" customFormat="1" x14ac:dyDescent="0.25">
      <c r="B76" s="13"/>
      <c r="C76" s="19"/>
      <c r="D76" s="19"/>
      <c r="E76" s="19"/>
      <c r="F76" s="20"/>
    </row>
    <row r="77" spans="2:6" s="8" customFormat="1" x14ac:dyDescent="0.25">
      <c r="B77" s="13"/>
      <c r="C77" s="19"/>
      <c r="D77" s="19"/>
      <c r="E77" s="19"/>
      <c r="F77" s="20"/>
    </row>
    <row r="78" spans="2:6" s="8" customFormat="1" x14ac:dyDescent="0.25">
      <c r="B78" s="13"/>
      <c r="C78" s="19"/>
      <c r="D78" s="19"/>
      <c r="E78" s="19"/>
      <c r="F78" s="20"/>
    </row>
    <row r="79" spans="2:6" s="8" customFormat="1" x14ac:dyDescent="0.25">
      <c r="B79" s="13"/>
      <c r="C79" s="19"/>
      <c r="D79" s="19"/>
      <c r="E79" s="19"/>
      <c r="F79" s="20"/>
    </row>
    <row r="80" spans="2:6" s="8" customFormat="1" x14ac:dyDescent="0.25">
      <c r="B80" s="13"/>
      <c r="C80" s="19"/>
      <c r="D80" s="19"/>
      <c r="E80" s="19"/>
      <c r="F80" s="20"/>
    </row>
    <row r="81" spans="2:6" s="8" customFormat="1" x14ac:dyDescent="0.25">
      <c r="B81" s="13"/>
      <c r="C81" s="19"/>
      <c r="D81" s="19"/>
      <c r="E81" s="19"/>
      <c r="F81" s="20"/>
    </row>
    <row r="82" spans="2:6" s="8" customFormat="1" x14ac:dyDescent="0.25">
      <c r="B82" s="13"/>
      <c r="C82" s="19"/>
      <c r="D82" s="19"/>
      <c r="E82" s="19"/>
      <c r="F82" s="20"/>
    </row>
    <row r="83" spans="2:6" s="8" customFormat="1" x14ac:dyDescent="0.25">
      <c r="B83" s="13"/>
      <c r="C83" s="19"/>
      <c r="D83" s="19"/>
      <c r="E83" s="19"/>
      <c r="F83" s="20"/>
    </row>
    <row r="84" spans="2:6" s="8" customFormat="1" x14ac:dyDescent="0.25">
      <c r="B84" s="13"/>
      <c r="C84" s="19"/>
      <c r="D84" s="19"/>
      <c r="E84" s="19"/>
      <c r="F84" s="20"/>
    </row>
    <row r="85" spans="2:6" s="8" customFormat="1" x14ac:dyDescent="0.25">
      <c r="B85" s="13"/>
      <c r="C85" s="19"/>
      <c r="D85" s="19"/>
      <c r="E85" s="19"/>
      <c r="F85" s="20"/>
    </row>
    <row r="86" spans="2:6" s="8" customFormat="1" x14ac:dyDescent="0.25">
      <c r="B86" s="13"/>
      <c r="C86" s="19"/>
      <c r="D86" s="19"/>
      <c r="E86" s="19"/>
      <c r="F86" s="20"/>
    </row>
    <row r="87" spans="2:6" s="8" customFormat="1" x14ac:dyDescent="0.25">
      <c r="B87" s="13"/>
      <c r="C87" s="19"/>
      <c r="D87" s="19"/>
      <c r="E87" s="19"/>
      <c r="F87" s="20"/>
    </row>
  </sheetData>
  <mergeCells count="5">
    <mergeCell ref="A2:A3"/>
    <mergeCell ref="B1:F1"/>
    <mergeCell ref="C2:E2"/>
    <mergeCell ref="F2:H2"/>
    <mergeCell ref="B2: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2021-09-14T23:07:36Z</dcterms:modified>
</cp:coreProperties>
</file>