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2" i="1"/>
  <c r="D56" i="1"/>
  <c r="D26" i="1"/>
  <c r="D5" i="1"/>
  <c r="D55" i="1"/>
</calcChain>
</file>

<file path=xl/sharedStrings.xml><?xml version="1.0" encoding="utf-8"?>
<sst xmlns="http://schemas.openxmlformats.org/spreadsheetml/2006/main" count="60" uniqueCount="50">
  <si>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</si>
  <si>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</si>
  <si>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</si>
  <si>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</si>
  <si>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</si>
  <si>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</si>
  <si>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</si>
  <si>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</si>
  <si>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</si>
  <si>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</si>
  <si>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Проектно-кошторисна документація</t>
  </si>
  <si>
    <t>Водовідведення дощової води (дренаж)</t>
  </si>
  <si>
    <t>Огорожа ДП1206</t>
  </si>
  <si>
    <t>Урна ДП1220</t>
  </si>
  <si>
    <t>Орбитрек</t>
  </si>
  <si>
    <t>Тренажер для м’язів спини</t>
  </si>
  <si>
    <t>Лава для преса</t>
  </si>
  <si>
    <t>Жим для грудей</t>
  </si>
  <si>
    <t>Повітряний ходок</t>
  </si>
  <si>
    <t>Футбольні ворота</t>
  </si>
  <si>
    <t>Трибуна для глядачівТR0001</t>
  </si>
  <si>
    <t>Травмобезпечне покриття</t>
  </si>
  <si>
    <t>Синтетичний геотекстиль</t>
  </si>
  <si>
    <t>Плівка поліетиленова</t>
  </si>
  <si>
    <t>Фіксатор арматури</t>
  </si>
  <si>
    <t>Деталі закладні та накладні</t>
  </si>
  <si>
    <t>Гранулят гумовий кольоровий ЕПДМ</t>
  </si>
  <si>
    <t>Клей для SBR</t>
  </si>
  <si>
    <t>Щебінь із природного каменю, фракція 10-20 мм</t>
  </si>
  <si>
    <t>Пісок природний, рядовий</t>
  </si>
  <si>
    <t>разом</t>
  </si>
  <si>
    <t>Улаштування дорожніх корит</t>
  </si>
  <si>
    <t>Нарізування швів у бетоні свіжоукладеному</t>
  </si>
  <si>
    <t>Навантаження та перевезення грунту</t>
  </si>
  <si>
    <t>Встановлення обладнання</t>
  </si>
  <si>
    <t>Опоряджувальні роботи</t>
  </si>
  <si>
    <t>Встановлення огорожі</t>
  </si>
  <si>
    <t>Разом</t>
  </si>
  <si>
    <r>
      <t> </t>
    </r>
    <r>
      <rPr>
        <b/>
        <sz val="12"/>
        <color theme="1"/>
        <rFont val="Arial"/>
        <family val="2"/>
        <charset val="204"/>
      </rPr>
      <t>Загальна сума кошторису</t>
    </r>
  </si>
  <si>
    <t>(15% від суми кошторису)</t>
  </si>
  <si>
    <t>(Демонтаж)дрiбних металоконструкцiй вагою до 0,1 т (існуючих тренажерів)</t>
  </si>
  <si>
    <t>Улаштування пароізоляційного шару плоских поверхонь з плівки поліетиленової</t>
  </si>
  <si>
    <t>Улаштування пiдстильних та вирiвнювальних шарiв основи з пiску</t>
  </si>
  <si>
    <t>Улаштування пiдстильних та вирiвнювальних шарiв основи iз щебеню</t>
  </si>
  <si>
    <t>Улаштування протифільтраційного екрана з поліетиленової плівки</t>
  </si>
  <si>
    <t>Установлення закладних деталей вагою до 5 кг</t>
  </si>
  <si>
    <t>Установлення арматури окремими стрижнями з в'язанням вузлів</t>
  </si>
  <si>
    <t>Улаштування покриттів бетонних товщиною 200 мм</t>
  </si>
  <si>
    <t>Шліфування бетонних або металоцементних покриттів</t>
  </si>
  <si>
    <t>Улаштування покриттів безшовних - поліуретованого покриття ALSATAN PG товщиною 12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</si>
</sst>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D66" sqref="A1:D66"/>
    </sheetView>
  </sheetViews>
  <sheetFormatPr defaultColWidth="16" defaultRowHeight="15.75" x14ac:dyDescent="0.25"/>
  <cols>
    <col min="1" max="1" width="23.5703125" style="2" customWidth="1"/>
    <col min="2" max="3" width="16" style="1"/>
    <col min="4" max="4" width="32.5703125" style="2" customWidth="1"/>
    <col min="5" max="16384" width="16" style="1"/>
  </cols>
  <sheetData>
    <row r="1" spans="1:5" x14ac:dyDescent="0.25">
      <c r="A1" s="36" t="s">
        <v>9</v>
      </c>
      <c r="B1" s="37"/>
      <c r="C1" s="37"/>
      <c r="D1" s="38"/>
      <c r="E1" s="4"/>
    </row>
    <row r="2" spans="1:5" x14ac:dyDescent="0.25">
      <c r="A2" s="15" t="s">
        <v>1</v>
      </c>
      <c r="B2" s="8" t="s">
        <v>2</v>
      </c>
      <c r="C2" s="8" t="s">
        <v>0</v>
      </c>
      <c r="D2" s="16" t="s">
        <v>3</v>
      </c>
      <c r="E2" s="4"/>
    </row>
    <row r="3" spans="1:5" ht="45" x14ac:dyDescent="0.25">
      <c r="A3" s="15" t="s">
        <v>10</v>
      </c>
      <c r="B3" s="9">
        <v>12000</v>
      </c>
      <c r="C3" s="8"/>
      <c r="D3" s="17">
        <v>12000</v>
      </c>
      <c r="E3" s="4"/>
    </row>
    <row r="4" spans="1:5" ht="45.75" thickBot="1" x14ac:dyDescent="0.3">
      <c r="A4" s="15" t="s">
        <v>11</v>
      </c>
      <c r="B4" s="9">
        <v>10000</v>
      </c>
      <c r="C4" s="8"/>
      <c r="D4" s="17">
        <v>10000</v>
      </c>
      <c r="E4" s="4"/>
    </row>
    <row r="5" spans="1:5" ht="16.5" thickBot="1" x14ac:dyDescent="0.3">
      <c r="A5" s="13" t="s">
        <v>37</v>
      </c>
      <c r="B5" s="3"/>
      <c r="C5" s="3"/>
      <c r="D5" s="14">
        <f>SUM(D3:D4)</f>
        <v>22000</v>
      </c>
      <c r="E5" s="4"/>
    </row>
    <row r="6" spans="1:5" x14ac:dyDescent="0.25">
      <c r="A6" s="15"/>
      <c r="B6" s="9"/>
      <c r="C6" s="8"/>
      <c r="D6" s="17"/>
      <c r="E6" s="4"/>
    </row>
    <row r="7" spans="1:5" x14ac:dyDescent="0.25">
      <c r="A7" s="18" t="s">
        <v>4</v>
      </c>
      <c r="B7" s="10" t="s">
        <v>2</v>
      </c>
      <c r="C7" s="10" t="s">
        <v>0</v>
      </c>
      <c r="D7" s="19" t="s">
        <v>3</v>
      </c>
      <c r="E7" s="4"/>
    </row>
    <row r="8" spans="1:5" x14ac:dyDescent="0.25">
      <c r="A8" s="15" t="s">
        <v>12</v>
      </c>
      <c r="B8" s="9">
        <v>1027</v>
      </c>
      <c r="C8" s="9">
        <v>25</v>
      </c>
      <c r="D8" s="17">
        <v>25675</v>
      </c>
      <c r="E8" s="4"/>
    </row>
    <row r="9" spans="1:5" x14ac:dyDescent="0.25">
      <c r="A9" s="15" t="s">
        <v>13</v>
      </c>
      <c r="B9" s="9">
        <v>585</v>
      </c>
      <c r="C9" s="9">
        <v>1</v>
      </c>
      <c r="D9" s="17">
        <v>585</v>
      </c>
      <c r="E9" s="4"/>
    </row>
    <row r="10" spans="1:5" x14ac:dyDescent="0.25">
      <c r="A10" s="15" t="s">
        <v>14</v>
      </c>
      <c r="B10" s="9">
        <v>4200</v>
      </c>
      <c r="C10" s="9">
        <v>1</v>
      </c>
      <c r="D10" s="17">
        <v>4200</v>
      </c>
      <c r="E10" s="4"/>
    </row>
    <row r="11" spans="1:5" ht="30" x14ac:dyDescent="0.25">
      <c r="A11" s="15" t="s">
        <v>15</v>
      </c>
      <c r="B11" s="9">
        <v>20280</v>
      </c>
      <c r="C11" s="9">
        <v>1</v>
      </c>
      <c r="D11" s="17">
        <v>20280</v>
      </c>
      <c r="E11" s="4"/>
    </row>
    <row r="12" spans="1:5" x14ac:dyDescent="0.25">
      <c r="A12" s="15" t="s">
        <v>16</v>
      </c>
      <c r="B12" s="9">
        <v>2956</v>
      </c>
      <c r="C12" s="9">
        <v>1</v>
      </c>
      <c r="D12" s="17">
        <v>2956</v>
      </c>
      <c r="E12" s="4"/>
    </row>
    <row r="13" spans="1:5" x14ac:dyDescent="0.25">
      <c r="A13" s="15" t="s">
        <v>17</v>
      </c>
      <c r="B13" s="9">
        <v>9408</v>
      </c>
      <c r="C13" s="9">
        <v>1</v>
      </c>
      <c r="D13" s="17">
        <v>9408</v>
      </c>
      <c r="E13" s="4"/>
    </row>
    <row r="14" spans="1:5" x14ac:dyDescent="0.25">
      <c r="A14" s="15" t="s">
        <v>18</v>
      </c>
      <c r="B14" s="9">
        <v>8780</v>
      </c>
      <c r="C14" s="9">
        <v>1</v>
      </c>
      <c r="D14" s="17">
        <v>8780</v>
      </c>
      <c r="E14" s="4"/>
    </row>
    <row r="15" spans="1:5" x14ac:dyDescent="0.25">
      <c r="A15" s="15" t="s">
        <v>19</v>
      </c>
      <c r="B15" s="9">
        <v>12400</v>
      </c>
      <c r="C15" s="9">
        <v>2</v>
      </c>
      <c r="D15" s="17">
        <v>24800</v>
      </c>
      <c r="E15" s="4"/>
    </row>
    <row r="16" spans="1:5" ht="30" x14ac:dyDescent="0.25">
      <c r="A16" s="15" t="s">
        <v>20</v>
      </c>
      <c r="B16" s="9">
        <v>7250</v>
      </c>
      <c r="C16" s="9">
        <v>6</v>
      </c>
      <c r="D16" s="17">
        <v>43500</v>
      </c>
      <c r="E16" s="4"/>
    </row>
    <row r="17" spans="1:5" ht="30" x14ac:dyDescent="0.25">
      <c r="A17" s="15" t="s">
        <v>21</v>
      </c>
      <c r="B17" s="9">
        <v>350</v>
      </c>
      <c r="C17" s="9">
        <v>200</v>
      </c>
      <c r="D17" s="17">
        <v>70000</v>
      </c>
      <c r="E17" s="4"/>
    </row>
    <row r="18" spans="1:5" ht="30" x14ac:dyDescent="0.25">
      <c r="A18" s="15" t="s">
        <v>22</v>
      </c>
      <c r="B18" s="9">
        <v>50.5</v>
      </c>
      <c r="C18" s="9">
        <v>207</v>
      </c>
      <c r="D18" s="17">
        <v>10453.5</v>
      </c>
      <c r="E18" s="4"/>
    </row>
    <row r="19" spans="1:5" ht="30" x14ac:dyDescent="0.25">
      <c r="A19" s="15" t="s">
        <v>23</v>
      </c>
      <c r="B19" s="9">
        <v>12.8</v>
      </c>
      <c r="C19" s="9">
        <v>210.6</v>
      </c>
      <c r="D19" s="17">
        <v>2695.68</v>
      </c>
      <c r="E19" s="4"/>
    </row>
    <row r="20" spans="1:5" x14ac:dyDescent="0.25">
      <c r="A20" s="15" t="s">
        <v>24</v>
      </c>
      <c r="B20" s="9">
        <v>3</v>
      </c>
      <c r="C20" s="9">
        <v>448</v>
      </c>
      <c r="D20" s="17">
        <v>1344</v>
      </c>
      <c r="E20" s="4"/>
    </row>
    <row r="21" spans="1:5" ht="30" x14ac:dyDescent="0.25">
      <c r="A21" s="15" t="s">
        <v>25</v>
      </c>
      <c r="B21" s="9">
        <v>74500</v>
      </c>
      <c r="C21" s="9">
        <v>6.5000000000000002E-2</v>
      </c>
      <c r="D21" s="17">
        <v>4842.5</v>
      </c>
      <c r="E21" s="4"/>
    </row>
    <row r="22" spans="1:5" ht="30" x14ac:dyDescent="0.25">
      <c r="A22" s="15" t="s">
        <v>26</v>
      </c>
      <c r="B22" s="9">
        <v>92.3</v>
      </c>
      <c r="C22" s="9">
        <v>203.4</v>
      </c>
      <c r="D22" s="17">
        <v>18773.82</v>
      </c>
      <c r="E22" s="4"/>
    </row>
    <row r="23" spans="1:5" x14ac:dyDescent="0.25">
      <c r="A23" s="15" t="s">
        <v>27</v>
      </c>
      <c r="B23" s="9">
        <v>220</v>
      </c>
      <c r="C23" s="9">
        <v>34</v>
      </c>
      <c r="D23" s="17">
        <v>7480</v>
      </c>
      <c r="E23" s="4"/>
    </row>
    <row r="24" spans="1:5" ht="45" x14ac:dyDescent="0.25">
      <c r="A24" s="15" t="s">
        <v>28</v>
      </c>
      <c r="B24" s="9">
        <v>350</v>
      </c>
      <c r="C24" s="9">
        <v>25</v>
      </c>
      <c r="D24" s="17">
        <v>8750</v>
      </c>
      <c r="E24" s="4"/>
    </row>
    <row r="25" spans="1:5" ht="30" x14ac:dyDescent="0.25">
      <c r="A25" s="15" t="s">
        <v>29</v>
      </c>
      <c r="B25" s="9">
        <v>255</v>
      </c>
      <c r="C25" s="9">
        <v>20</v>
      </c>
      <c r="D25" s="17">
        <v>5100</v>
      </c>
      <c r="E25" s="4"/>
    </row>
    <row r="26" spans="1:5" x14ac:dyDescent="0.25">
      <c r="A26" s="18" t="s">
        <v>30</v>
      </c>
      <c r="B26" s="10"/>
      <c r="C26" s="10"/>
      <c r="D26" s="20">
        <f>SUM(D8:D25)</f>
        <v>269623.5</v>
      </c>
      <c r="E26" s="4"/>
    </row>
    <row r="27" spans="1:5" x14ac:dyDescent="0.25">
      <c r="A27" s="21"/>
      <c r="D27" s="22"/>
      <c r="E27" s="4"/>
    </row>
    <row r="28" spans="1:5" x14ac:dyDescent="0.25">
      <c r="A28" s="18" t="s">
        <v>5</v>
      </c>
      <c r="B28" s="10" t="s">
        <v>6</v>
      </c>
      <c r="C28" s="10" t="s">
        <v>0</v>
      </c>
      <c r="D28" s="19" t="s">
        <v>3</v>
      </c>
      <c r="E28" s="4"/>
    </row>
    <row r="29" spans="1:5" ht="30" customHeight="1" x14ac:dyDescent="0.25">
      <c r="A29" s="31" t="s">
        <v>40</v>
      </c>
      <c r="B29" s="34">
        <v>8400</v>
      </c>
      <c r="C29" s="34">
        <v>1.05</v>
      </c>
      <c r="D29" s="35">
        <v>8820</v>
      </c>
      <c r="E29" s="4"/>
    </row>
    <row r="30" spans="1:5" ht="45" customHeight="1" x14ac:dyDescent="0.25">
      <c r="A30" s="32"/>
      <c r="B30" s="34"/>
      <c r="C30" s="34"/>
      <c r="D30" s="35"/>
      <c r="E30" s="4"/>
    </row>
    <row r="31" spans="1:5" ht="30" x14ac:dyDescent="0.25">
      <c r="A31" s="15" t="s">
        <v>31</v>
      </c>
      <c r="B31" s="11">
        <v>2970</v>
      </c>
      <c r="C31" s="11">
        <v>1.8</v>
      </c>
      <c r="D31" s="23">
        <v>5346</v>
      </c>
      <c r="E31" s="4"/>
    </row>
    <row r="32" spans="1:5" ht="75" customHeight="1" x14ac:dyDescent="0.25">
      <c r="A32" s="31" t="s">
        <v>41</v>
      </c>
      <c r="B32" s="34">
        <v>182</v>
      </c>
      <c r="C32" s="34">
        <v>18</v>
      </c>
      <c r="D32" s="35">
        <v>3276</v>
      </c>
      <c r="E32" s="4"/>
    </row>
    <row r="33" spans="1:5" x14ac:dyDescent="0.25">
      <c r="A33" s="32"/>
      <c r="B33" s="34"/>
      <c r="C33" s="34"/>
      <c r="D33" s="35"/>
      <c r="E33" s="4"/>
    </row>
    <row r="34" spans="1:5" ht="60" customHeight="1" x14ac:dyDescent="0.25">
      <c r="A34" s="31" t="s">
        <v>42</v>
      </c>
      <c r="B34" s="34">
        <v>2600</v>
      </c>
      <c r="C34" s="34">
        <v>0.216</v>
      </c>
      <c r="D34" s="35">
        <v>561.6</v>
      </c>
      <c r="E34" s="4"/>
    </row>
    <row r="35" spans="1:5" x14ac:dyDescent="0.25">
      <c r="A35" s="32"/>
      <c r="B35" s="34"/>
      <c r="C35" s="34"/>
      <c r="D35" s="35"/>
      <c r="E35" s="4"/>
    </row>
    <row r="36" spans="1:5" ht="75" customHeight="1" x14ac:dyDescent="0.25">
      <c r="A36" s="31" t="s">
        <v>43</v>
      </c>
      <c r="B36" s="34">
        <v>3940</v>
      </c>
      <c r="C36" s="34">
        <v>0.23400000000000001</v>
      </c>
      <c r="D36" s="35">
        <v>921.96</v>
      </c>
      <c r="E36" s="4"/>
    </row>
    <row r="37" spans="1:5" x14ac:dyDescent="0.25">
      <c r="A37" s="32"/>
      <c r="B37" s="34"/>
      <c r="C37" s="34"/>
      <c r="D37" s="35"/>
      <c r="E37" s="4"/>
    </row>
    <row r="38" spans="1:5" ht="75" customHeight="1" x14ac:dyDescent="0.25">
      <c r="A38" s="31" t="s">
        <v>44</v>
      </c>
      <c r="B38" s="34">
        <v>608.20000000000005</v>
      </c>
      <c r="C38" s="34">
        <v>1.8</v>
      </c>
      <c r="D38" s="35">
        <v>1094.76</v>
      </c>
      <c r="E38" s="4"/>
    </row>
    <row r="39" spans="1:5" x14ac:dyDescent="0.25">
      <c r="A39" s="32"/>
      <c r="B39" s="34"/>
      <c r="C39" s="34"/>
      <c r="D39" s="35"/>
      <c r="E39" s="4"/>
    </row>
    <row r="40" spans="1:5" ht="45" customHeight="1" x14ac:dyDescent="0.25">
      <c r="A40" s="31" t="s">
        <v>45</v>
      </c>
      <c r="B40" s="34">
        <v>30162</v>
      </c>
      <c r="C40" s="34">
        <v>6.5000000000000002E-2</v>
      </c>
      <c r="D40" s="35">
        <v>1960.53</v>
      </c>
      <c r="E40" s="4"/>
    </row>
    <row r="41" spans="1:5" x14ac:dyDescent="0.25">
      <c r="A41" s="32"/>
      <c r="B41" s="34"/>
      <c r="C41" s="34"/>
      <c r="D41" s="35"/>
      <c r="E41" s="4"/>
    </row>
    <row r="42" spans="1:5" ht="60" customHeight="1" x14ac:dyDescent="0.25">
      <c r="A42" s="31" t="s">
        <v>46</v>
      </c>
      <c r="B42" s="34">
        <v>4570</v>
      </c>
      <c r="C42" s="34">
        <v>1.1200000000000001</v>
      </c>
      <c r="D42" s="35">
        <v>5118.3999999999996</v>
      </c>
      <c r="E42" s="4"/>
    </row>
    <row r="43" spans="1:5" x14ac:dyDescent="0.25">
      <c r="A43" s="32"/>
      <c r="B43" s="34"/>
      <c r="C43" s="34"/>
      <c r="D43" s="35"/>
      <c r="E43" s="4"/>
    </row>
    <row r="44" spans="1:5" ht="45" customHeight="1" x14ac:dyDescent="0.25">
      <c r="A44" s="31" t="s">
        <v>47</v>
      </c>
      <c r="B44" s="34">
        <v>14005</v>
      </c>
      <c r="C44" s="34">
        <v>1.8</v>
      </c>
      <c r="D44" s="35">
        <v>25209</v>
      </c>
      <c r="E44" s="4"/>
    </row>
    <row r="45" spans="1:5" x14ac:dyDescent="0.25">
      <c r="A45" s="32"/>
      <c r="B45" s="34"/>
      <c r="C45" s="34"/>
      <c r="D45" s="35"/>
      <c r="E45" s="4"/>
    </row>
    <row r="46" spans="1:5" ht="60" customHeight="1" x14ac:dyDescent="0.25">
      <c r="A46" s="31" t="s">
        <v>48</v>
      </c>
      <c r="B46" s="34">
        <v>12500</v>
      </c>
      <c r="C46" s="34">
        <v>2</v>
      </c>
      <c r="D46" s="35">
        <v>25000</v>
      </c>
      <c r="E46" s="4"/>
    </row>
    <row r="47" spans="1:5" x14ac:dyDescent="0.25">
      <c r="A47" s="32"/>
      <c r="B47" s="34"/>
      <c r="C47" s="34"/>
      <c r="D47" s="35"/>
      <c r="E47" s="4"/>
    </row>
    <row r="48" spans="1:5" ht="45" x14ac:dyDescent="0.25">
      <c r="A48" s="15" t="s">
        <v>32</v>
      </c>
      <c r="B48" s="11">
        <v>1600</v>
      </c>
      <c r="C48" s="11">
        <v>1.5</v>
      </c>
      <c r="D48" s="23">
        <v>2400</v>
      </c>
      <c r="E48" s="4"/>
    </row>
    <row r="49" spans="1:6" ht="75" customHeight="1" x14ac:dyDescent="0.25">
      <c r="A49" s="31" t="s">
        <v>49</v>
      </c>
      <c r="B49" s="34">
        <v>9365</v>
      </c>
      <c r="C49" s="34">
        <v>1.8</v>
      </c>
      <c r="D49" s="35">
        <v>16857</v>
      </c>
      <c r="E49" s="4"/>
    </row>
    <row r="50" spans="1:6" x14ac:dyDescent="0.25">
      <c r="A50" s="33"/>
      <c r="B50" s="34"/>
      <c r="C50" s="34"/>
      <c r="D50" s="35"/>
      <c r="E50" s="4"/>
    </row>
    <row r="51" spans="1:6" x14ac:dyDescent="0.25">
      <c r="A51" s="32"/>
      <c r="B51" s="34"/>
      <c r="C51" s="34"/>
      <c r="D51" s="35"/>
      <c r="E51" s="4"/>
    </row>
    <row r="52" spans="1:6" ht="30" x14ac:dyDescent="0.25">
      <c r="A52" s="15" t="s">
        <v>33</v>
      </c>
      <c r="B52" s="11">
        <v>260</v>
      </c>
      <c r="C52" s="11">
        <v>49</v>
      </c>
      <c r="D52" s="23">
        <v>12740</v>
      </c>
      <c r="E52" s="4"/>
    </row>
    <row r="53" spans="1:6" ht="30" x14ac:dyDescent="0.25">
      <c r="A53" s="15" t="s">
        <v>34</v>
      </c>
      <c r="B53" s="11">
        <v>800</v>
      </c>
      <c r="C53" s="11">
        <v>9</v>
      </c>
      <c r="D53" s="16">
        <v>7200</v>
      </c>
      <c r="E53" s="4"/>
    </row>
    <row r="54" spans="1:6" ht="30" x14ac:dyDescent="0.25">
      <c r="A54" s="15" t="s">
        <v>35</v>
      </c>
      <c r="B54" s="7">
        <v>500</v>
      </c>
      <c r="C54" s="11">
        <v>200</v>
      </c>
      <c r="D54" s="23">
        <v>100000</v>
      </c>
      <c r="E54" s="4"/>
    </row>
    <row r="55" spans="1:6" ht="30" x14ac:dyDescent="0.25">
      <c r="A55" s="15" t="s">
        <v>36</v>
      </c>
      <c r="B55" s="11">
        <v>500</v>
      </c>
      <c r="C55" s="11">
        <v>27</v>
      </c>
      <c r="D55" s="23">
        <f>B55*C55</f>
        <v>13500</v>
      </c>
      <c r="E55" s="4"/>
    </row>
    <row r="56" spans="1:6" x14ac:dyDescent="0.25">
      <c r="A56" s="24" t="s">
        <v>37</v>
      </c>
      <c r="B56" s="10"/>
      <c r="C56" s="10"/>
      <c r="D56" s="25">
        <f>SUM(D29:D55)</f>
        <v>230005.25</v>
      </c>
      <c r="E56" s="4"/>
    </row>
    <row r="57" spans="1:6" x14ac:dyDescent="0.25">
      <c r="A57" s="21"/>
      <c r="D57" s="22"/>
      <c r="E57" s="4"/>
    </row>
    <row r="58" spans="1:6" x14ac:dyDescent="0.25">
      <c r="A58" s="21"/>
      <c r="D58" s="22"/>
      <c r="E58" s="4"/>
    </row>
    <row r="59" spans="1:6" x14ac:dyDescent="0.25">
      <c r="A59" s="21" t="s">
        <v>5</v>
      </c>
      <c r="B59" s="1" t="s">
        <v>6</v>
      </c>
      <c r="C59" s="1" t="s">
        <v>0</v>
      </c>
      <c r="D59" s="22" t="s">
        <v>3</v>
      </c>
      <c r="E59" s="4"/>
    </row>
    <row r="60" spans="1:6" x14ac:dyDescent="0.25">
      <c r="A60" s="21"/>
      <c r="D60" s="22"/>
      <c r="E60" s="4"/>
      <c r="F60" s="39"/>
    </row>
    <row r="61" spans="1:6" x14ac:dyDescent="0.25">
      <c r="A61" s="21"/>
      <c r="D61" s="22"/>
      <c r="E61" s="4"/>
    </row>
    <row r="62" spans="1:6" ht="31.5" x14ac:dyDescent="0.25">
      <c r="A62" s="15" t="s">
        <v>38</v>
      </c>
      <c r="B62" s="8"/>
      <c r="C62" s="12">
        <f>SUM(D56+D26+D5)</f>
        <v>521628.75</v>
      </c>
      <c r="D62" s="26"/>
      <c r="E62" s="4"/>
    </row>
    <row r="63" spans="1:6" x14ac:dyDescent="0.25">
      <c r="A63" s="15"/>
      <c r="B63" s="8"/>
      <c r="C63" s="10"/>
      <c r="D63" s="19"/>
      <c r="E63" s="4"/>
    </row>
    <row r="64" spans="1:6" ht="31.5" x14ac:dyDescent="0.25">
      <c r="A64" s="18" t="s">
        <v>7</v>
      </c>
      <c r="B64" s="8"/>
      <c r="C64" s="12">
        <v>78244.25</v>
      </c>
      <c r="D64" s="19" t="s">
        <v>39</v>
      </c>
      <c r="E64" s="4"/>
    </row>
    <row r="65" spans="1:5" x14ac:dyDescent="0.25">
      <c r="A65" s="15"/>
      <c r="B65" s="8"/>
      <c r="C65" s="10"/>
      <c r="D65" s="19"/>
      <c r="E65" s="4"/>
    </row>
    <row r="66" spans="1:5" ht="32.25" thickBot="1" x14ac:dyDescent="0.3">
      <c r="A66" s="27" t="s">
        <v>8</v>
      </c>
      <c r="B66" s="28"/>
      <c r="C66" s="29">
        <f>SUM(C62:C64)</f>
        <v>599873</v>
      </c>
      <c r="D66" s="30"/>
      <c r="E66" s="4"/>
    </row>
    <row r="67" spans="1:5" x14ac:dyDescent="0.25">
      <c r="A67" s="5"/>
      <c r="B67" s="6"/>
      <c r="C67" s="6"/>
      <c r="D67" s="5"/>
    </row>
  </sheetData>
  <mergeCells count="41">
    <mergeCell ref="A1:D1"/>
    <mergeCell ref="B29:B30"/>
    <mergeCell ref="C29:C30"/>
    <mergeCell ref="D29:D30"/>
    <mergeCell ref="B32:B33"/>
    <mergeCell ref="C32:C33"/>
    <mergeCell ref="D32:D33"/>
    <mergeCell ref="A29:A30"/>
    <mergeCell ref="A32:A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9:B51"/>
    <mergeCell ref="C49:C51"/>
    <mergeCell ref="D49:D51"/>
    <mergeCell ref="A44:A45"/>
    <mergeCell ref="A46:A47"/>
    <mergeCell ref="A49:A51"/>
    <mergeCell ref="A34:A35"/>
    <mergeCell ref="A36:A37"/>
    <mergeCell ref="A38:A39"/>
    <mergeCell ref="A40:A41"/>
    <mergeCell ref="A42:A4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2021-09-17T07:23:41Z</dcterms:modified>
</cp:coreProperties>
</file>