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/>
  <c r="D6"/>
  <c r="D7"/>
  <c r="D8"/>
  <c r="D9"/>
  <c r="D10"/>
  <c r="D11"/>
  <c r="D12"/>
  <c r="D13"/>
  <c r="D14"/>
  <c r="D15"/>
  <c r="D16"/>
  <c r="D21" s="1"/>
  <c r="B24" s="1"/>
  <c r="D17"/>
  <c r="D18"/>
  <c r="D5"/>
</calcChain>
</file>

<file path=xl/sharedStrings.xml><?xml version="1.0" encoding="utf-8"?>
<sst xmlns="http://schemas.openxmlformats.org/spreadsheetml/2006/main" count="117" uniqueCount="58">
  <si>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</si>
  <si>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</si>
  <si>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</si>
  <si>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</si>
  <si>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</si>
  <si>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</si>
  <si>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</si>
  <si>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</si>
  <si>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</si>
  <si>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</si>
  <si>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</si>
  <si>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</si>
  <si>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</si>
  <si>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r>
      <rPr>
        <sz val="11"/>
        <rFont val="Times New Roman"/>
        <family val="1"/>
        <charset val="204"/>
      </rPr>
      <t>КА 101</t>
    </r>
  </si>
  <si>
    <r>
      <rPr>
        <sz val="11"/>
        <rFont val="Times New Roman"/>
        <family val="1"/>
        <charset val="204"/>
      </rPr>
      <t>Качалка балансир малий</t>
    </r>
  </si>
  <si>
    <r>
      <rPr>
        <b/>
        <sz val="11"/>
        <rFont val="Times New Roman"/>
        <family val="1"/>
        <charset val="204"/>
      </rPr>
      <t>6000,00</t>
    </r>
  </si>
  <si>
    <r>
      <rPr>
        <b/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</si>
  <si>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КА 120</t>
    </r>
  </si>
  <si>
    <r>
      <rPr>
        <sz val="11"/>
        <rFont val="Times New Roman"/>
        <family val="1"/>
        <charset val="204"/>
      </rPr>
      <t>Качалка 4-х місна</t>
    </r>
  </si>
  <si>
    <r>
      <rPr>
        <b/>
        <sz val="11"/>
        <rFont val="Times New Roman"/>
        <family val="1"/>
        <charset val="204"/>
      </rPr>
      <t>7000,00</t>
    </r>
  </si>
  <si>
    <r>
      <rPr>
        <sz val="11"/>
        <rFont val="Times New Roman"/>
        <family val="1"/>
        <charset val="204"/>
      </rPr>
      <t>КА 212</t>
    </r>
  </si>
  <si>
    <r>
      <rPr>
        <sz val="11"/>
        <rFont val="Times New Roman"/>
        <family val="1"/>
        <charset val="204"/>
      </rPr>
      <t>Пісочниця"Човник"</t>
    </r>
  </si>
  <si>
    <r>
      <rPr>
        <b/>
        <sz val="11"/>
        <rFont val="Times New Roman"/>
        <family val="1"/>
        <charset val="204"/>
      </rPr>
      <t>19800,00</t>
    </r>
  </si>
  <si>
    <r>
      <rPr>
        <sz val="11"/>
        <rFont val="Times New Roman"/>
        <family val="1"/>
        <charset val="204"/>
      </rPr>
      <t>КА316</t>
    </r>
  </si>
  <si>
    <r>
      <rPr>
        <sz val="11"/>
        <rFont val="Times New Roman"/>
        <family val="1"/>
        <charset val="204"/>
      </rPr>
      <t>Качеля на дерев'яних стійках подвійні</t>
    </r>
  </si>
  <si>
    <r>
      <rPr>
        <b/>
        <sz val="11"/>
        <rFont val="Times New Roman"/>
        <family val="1"/>
        <charset val="204"/>
      </rPr>
      <t>21000,00</t>
    </r>
  </si>
  <si>
    <r>
      <rPr>
        <b/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</si>
  <si>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КА 404</t>
    </r>
  </si>
  <si>
    <r>
      <rPr>
        <sz val="11"/>
        <rFont val="Times New Roman"/>
        <family val="1"/>
        <charset val="204"/>
      </rPr>
      <t>Гімнастичний комплекс "Потягз вагончиком"</t>
    </r>
  </si>
  <si>
    <r>
      <rPr>
        <b/>
        <sz val="11"/>
        <rFont val="Times New Roman"/>
        <family val="1"/>
        <charset val="204"/>
      </rPr>
      <t>70000,00</t>
    </r>
  </si>
  <si>
    <r>
      <rPr>
        <sz val="11"/>
        <rFont val="Times New Roman"/>
        <family val="1"/>
        <charset val="204"/>
      </rPr>
      <t>КАС 609</t>
    </r>
  </si>
  <si>
    <r>
      <rPr>
        <sz val="11"/>
        <rFont val="Times New Roman"/>
        <family val="1"/>
        <charset val="204"/>
      </rPr>
      <t>Турнік подвійний</t>
    </r>
  </si>
  <si>
    <r>
      <rPr>
        <b/>
        <sz val="11"/>
        <rFont val="Times New Roman"/>
        <family val="1"/>
        <charset val="204"/>
      </rPr>
      <t>9800,00</t>
    </r>
  </si>
  <si>
    <r>
      <rPr>
        <sz val="11"/>
        <rFont val="Times New Roman"/>
        <family val="1"/>
        <charset val="204"/>
      </rPr>
      <t>КАС 651</t>
    </r>
  </si>
  <si>
    <r>
      <rPr>
        <sz val="11"/>
        <rFont val="Times New Roman"/>
        <family val="1"/>
        <charset val="204"/>
      </rPr>
      <t>Гімнастичний комплекс</t>
    </r>
  </si>
  <si>
    <r>
      <rPr>
        <b/>
        <sz val="11"/>
        <rFont val="Times New Roman"/>
        <family val="1"/>
        <charset val="204"/>
      </rPr>
      <t>74000,00</t>
    </r>
  </si>
  <si>
    <r>
      <rPr>
        <sz val="11"/>
        <rFont val="Times New Roman"/>
        <family val="1"/>
        <charset val="204"/>
      </rPr>
      <t>КА 802</t>
    </r>
  </si>
  <si>
    <r>
      <rPr>
        <sz val="11"/>
        <rFont val="Times New Roman"/>
        <family val="1"/>
        <charset val="204"/>
      </rPr>
      <t>Ігровий комплекс "Дві Башти"</t>
    </r>
  </si>
  <si>
    <r>
      <rPr>
        <b/>
        <sz val="11"/>
        <rFont val="Times New Roman"/>
        <family val="1"/>
        <charset val="204"/>
      </rPr>
      <t>77000,00</t>
    </r>
  </si>
  <si>
    <r>
      <rPr>
        <sz val="11"/>
        <rFont val="Times New Roman"/>
        <family val="1"/>
        <charset val="204"/>
      </rPr>
      <t>КА 911</t>
    </r>
  </si>
  <si>
    <r>
      <rPr>
        <sz val="11"/>
        <rFont val="Times New Roman"/>
        <family val="1"/>
        <charset val="204"/>
      </rPr>
      <t>Лавка без спинки</t>
    </r>
  </si>
  <si>
    <r>
      <rPr>
        <b/>
        <sz val="11"/>
        <rFont val="Times New Roman"/>
        <family val="1"/>
        <charset val="204"/>
      </rPr>
      <t>4600,00</t>
    </r>
  </si>
  <si>
    <r>
      <rPr>
        <b/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</si>
  <si>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КАС 105</t>
    </r>
  </si>
  <si>
    <r>
      <rPr>
        <sz val="11"/>
        <rFont val="Times New Roman"/>
        <family val="1"/>
        <charset val="204"/>
      </rPr>
      <t>Тренажер мязів черевного пресу</t>
    </r>
  </si>
  <si>
    <r>
      <rPr>
        <b/>
        <sz val="11"/>
        <rFont val="Times New Roman"/>
        <family val="1"/>
        <charset val="204"/>
      </rPr>
      <t>9400,00</t>
    </r>
  </si>
  <si>
    <r>
      <rPr>
        <sz val="11"/>
        <rFont val="Times New Roman"/>
        <family val="1"/>
        <charset val="204"/>
      </rPr>
      <t>КАС 107</t>
    </r>
  </si>
  <si>
    <r>
      <rPr>
        <sz val="11"/>
        <rFont val="Times New Roman"/>
        <family val="1"/>
        <charset val="204"/>
      </rPr>
      <t>Повітряний ходок</t>
    </r>
  </si>
  <si>
    <r>
      <rPr>
        <b/>
        <sz val="11"/>
        <rFont val="Times New Roman"/>
        <family val="1"/>
        <charset val="204"/>
      </rPr>
      <t>10800,00</t>
    </r>
  </si>
  <si>
    <r>
      <rPr>
        <sz val="11"/>
        <rFont val="Times New Roman"/>
        <family val="1"/>
        <charset val="204"/>
      </rPr>
      <t>КАС 108</t>
    </r>
  </si>
  <si>
    <r>
      <rPr>
        <sz val="11"/>
        <rFont val="Times New Roman"/>
        <family val="1"/>
        <charset val="204"/>
      </rPr>
      <t>Орбітрек</t>
    </r>
  </si>
  <si>
    <r>
      <rPr>
        <b/>
        <sz val="11"/>
        <rFont val="Times New Roman"/>
        <family val="1"/>
        <charset val="204"/>
      </rPr>
      <t>12300,00</t>
    </r>
  </si>
  <si>
    <r>
      <rPr>
        <sz val="11"/>
        <rFont val="Times New Roman"/>
        <family val="1"/>
        <charset val="204"/>
      </rPr>
      <t>КАС 111</t>
    </r>
  </si>
  <si>
    <r>
      <rPr>
        <sz val="11"/>
        <rFont val="Times New Roman"/>
        <family val="1"/>
        <charset val="204"/>
      </rPr>
      <t>Гребний тренажер</t>
    </r>
  </si>
  <si>
    <r>
      <rPr>
        <sz val="11"/>
        <rFont val="Times New Roman"/>
        <family val="1"/>
        <charset val="204"/>
      </rPr>
      <t>КАС 416</t>
    </r>
  </si>
  <si>
    <r>
      <rPr>
        <sz val="11"/>
        <rFont val="Times New Roman"/>
        <family val="1"/>
        <charset val="204"/>
      </rPr>
      <t>Стіл тенісний</t>
    </r>
  </si>
  <si>
    <r>
      <rPr>
        <b/>
        <sz val="11"/>
        <rFont val="Times New Roman"/>
        <family val="1"/>
        <charset val="204"/>
      </rPr>
      <t>11800,00</t>
    </r>
  </si>
  <si>
    <t>Монтаж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</si>
</sst>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selection activeCell="C32" sqref="C32"/>
    </sheetView>
  </sheetViews>
  <sheetFormatPr defaultColWidth="16" defaultRowHeight="15.75"/>
  <cols>
    <col min="1" max="1" width="44.140625" style="2" customWidth="1"/>
    <col min="2" max="3" width="16" style="1"/>
    <col min="4" max="4" width="32.5703125" style="2" customWidth="1"/>
    <col min="5" max="16384" width="16" style="1"/>
  </cols>
  <sheetData>
    <row r="1" spans="1:4">
      <c r="A1" s="4" t="s">
        <v>12</v>
      </c>
      <c r="B1" s="5"/>
      <c r="C1" s="5"/>
      <c r="D1" s="6"/>
    </row>
    <row r="2" spans="1:4">
      <c r="A2" s="2" t="s">
        <v>1</v>
      </c>
      <c r="B2" s="1" t="s">
        <v>2</v>
      </c>
      <c r="C2" s="1" t="s">
        <v>0</v>
      </c>
      <c r="D2" s="2" t="s">
        <v>3</v>
      </c>
    </row>
    <row r="3" spans="1:4">
      <c r="A3" s="2" t="s">
        <v>57</v>
      </c>
      <c r="B3" s="1">
        <v>68000</v>
      </c>
      <c r="C3" s="1">
        <v>1</v>
      </c>
      <c r="D3" s="2">
        <f>C3*B3</f>
        <v>68000</v>
      </c>
    </row>
    <row r="4" spans="1:4" ht="16.5" thickBot="1">
      <c r="A4" s="2" t="s">
        <v>4</v>
      </c>
      <c r="B4" s="1" t="s">
        <v>2</v>
      </c>
      <c r="C4" s="1" t="s">
        <v>0</v>
      </c>
      <c r="D4" s="2" t="s">
        <v>3</v>
      </c>
    </row>
    <row r="5" spans="1:4" ht="16.5" thickBot="1">
      <c r="A5" s="8" t="s">
        <v>14</v>
      </c>
      <c r="B5" s="9" t="s">
        <v>15</v>
      </c>
      <c r="C5" s="10" t="s">
        <v>16</v>
      </c>
      <c r="D5" s="2">
        <f>C5*B5</f>
        <v>6000</v>
      </c>
    </row>
    <row r="6" spans="1:4" ht="16.5" thickBot="1">
      <c r="A6" s="8" t="s">
        <v>18</v>
      </c>
      <c r="B6" s="9" t="s">
        <v>19</v>
      </c>
      <c r="C6" s="10" t="s">
        <v>16</v>
      </c>
      <c r="D6" s="2">
        <f t="shared" ref="D6:D18" si="0">C6*B6</f>
        <v>7000</v>
      </c>
    </row>
    <row r="7" spans="1:4" ht="16.5" thickBot="1">
      <c r="A7" s="8" t="s">
        <v>21</v>
      </c>
      <c r="B7" s="9" t="s">
        <v>22</v>
      </c>
      <c r="C7" s="10" t="s">
        <v>16</v>
      </c>
      <c r="D7" s="2">
        <f t="shared" si="0"/>
        <v>19800</v>
      </c>
    </row>
    <row r="8" spans="1:4" ht="16.5" thickBot="1">
      <c r="A8" s="8" t="s">
        <v>24</v>
      </c>
      <c r="B8" s="9" t="s">
        <v>25</v>
      </c>
      <c r="C8" s="10" t="s">
        <v>26</v>
      </c>
      <c r="D8" s="2">
        <f t="shared" si="0"/>
        <v>42000</v>
      </c>
    </row>
    <row r="9" spans="1:4" ht="16.5" thickBot="1">
      <c r="A9" s="8" t="s">
        <v>28</v>
      </c>
      <c r="B9" s="9" t="s">
        <v>29</v>
      </c>
      <c r="C9" s="10" t="s">
        <v>16</v>
      </c>
      <c r="D9" s="2">
        <f t="shared" si="0"/>
        <v>70000</v>
      </c>
    </row>
    <row r="10" spans="1:4" ht="16.5" thickBot="1">
      <c r="A10" s="8" t="s">
        <v>31</v>
      </c>
      <c r="B10" s="9" t="s">
        <v>32</v>
      </c>
      <c r="C10" s="10" t="s">
        <v>16</v>
      </c>
      <c r="D10" s="2">
        <f t="shared" si="0"/>
        <v>9800</v>
      </c>
    </row>
    <row r="11" spans="1:4" ht="16.5" thickBot="1">
      <c r="A11" s="8" t="s">
        <v>34</v>
      </c>
      <c r="B11" s="9" t="s">
        <v>35</v>
      </c>
      <c r="C11" s="10" t="s">
        <v>16</v>
      </c>
      <c r="D11" s="2">
        <f t="shared" si="0"/>
        <v>74000</v>
      </c>
    </row>
    <row r="12" spans="1:4" ht="16.5" thickBot="1">
      <c r="A12" s="8" t="s">
        <v>37</v>
      </c>
      <c r="B12" s="9" t="s">
        <v>38</v>
      </c>
      <c r="C12" s="10" t="s">
        <v>16</v>
      </c>
      <c r="D12" s="2">
        <f t="shared" si="0"/>
        <v>77000</v>
      </c>
    </row>
    <row r="13" spans="1:4" ht="16.5" thickBot="1">
      <c r="A13" s="8" t="s">
        <v>40</v>
      </c>
      <c r="B13" s="9" t="s">
        <v>41</v>
      </c>
      <c r="C13" s="10" t="s">
        <v>42</v>
      </c>
      <c r="D13" s="2">
        <f t="shared" si="0"/>
        <v>18400</v>
      </c>
    </row>
    <row r="14" spans="1:4" ht="16.5" thickBot="1">
      <c r="A14" s="8" t="s">
        <v>44</v>
      </c>
      <c r="B14" s="9" t="s">
        <v>45</v>
      </c>
      <c r="C14" s="10" t="s">
        <v>16</v>
      </c>
      <c r="D14" s="2">
        <f t="shared" si="0"/>
        <v>9400</v>
      </c>
    </row>
    <row r="15" spans="1:4" ht="16.5" thickBot="1">
      <c r="A15" s="12" t="s">
        <v>47</v>
      </c>
      <c r="B15" s="9" t="s">
        <v>48</v>
      </c>
      <c r="C15" s="10" t="s">
        <v>16</v>
      </c>
      <c r="D15" s="2">
        <f t="shared" si="0"/>
        <v>10800</v>
      </c>
    </row>
    <row r="16" spans="1:4" ht="16.5" thickBot="1">
      <c r="A16" s="8" t="s">
        <v>50</v>
      </c>
      <c r="B16" s="9" t="s">
        <v>51</v>
      </c>
      <c r="C16" s="10" t="s">
        <v>16</v>
      </c>
      <c r="D16" s="2">
        <f t="shared" si="0"/>
        <v>12300</v>
      </c>
    </row>
    <row r="17" spans="1:4" ht="16.5" thickBot="1">
      <c r="A17" s="8" t="s">
        <v>53</v>
      </c>
      <c r="B17" s="9" t="s">
        <v>32</v>
      </c>
      <c r="C17" s="10" t="s">
        <v>16</v>
      </c>
      <c r="D17" s="2">
        <f t="shared" si="0"/>
        <v>9800</v>
      </c>
    </row>
    <row r="18" spans="1:4" ht="16.5" thickBot="1">
      <c r="A18" s="12" t="s">
        <v>55</v>
      </c>
      <c r="B18" s="9" t="s">
        <v>56</v>
      </c>
      <c r="C18" s="10" t="s">
        <v>16</v>
      </c>
      <c r="D18" s="2">
        <f t="shared" si="0"/>
        <v>11800</v>
      </c>
    </row>
    <row r="19" spans="1:4">
      <c r="A19" s="2" t="s">
        <v>5</v>
      </c>
      <c r="B19" s="1" t="s">
        <v>6</v>
      </c>
      <c r="C19" s="1" t="s">
        <v>0</v>
      </c>
      <c r="D19" s="2" t="s">
        <v>3</v>
      </c>
    </row>
    <row r="20" spans="1:4">
      <c r="D20" s="2" t="s">
        <v>7</v>
      </c>
    </row>
    <row r="21" spans="1:4">
      <c r="D21" s="2">
        <f>SUM(D3:D20)</f>
        <v>446100</v>
      </c>
    </row>
    <row r="22" spans="1:4" ht="31.5">
      <c r="A22" s="2" t="s">
        <v>8</v>
      </c>
      <c r="D22" s="2" t="s">
        <v>9</v>
      </c>
    </row>
    <row r="23" spans="1:4">
      <c r="B23" s="2">
        <v>56000</v>
      </c>
      <c r="C23" s="1">
        <v>1</v>
      </c>
      <c r="D23" s="2">
        <v>56000</v>
      </c>
    </row>
    <row r="24" spans="1:4" ht="47.25">
      <c r="A24" s="2" t="s">
        <v>10</v>
      </c>
      <c r="B24" s="1">
        <f>D21+D23</f>
        <v>502100</v>
      </c>
      <c r="D24" s="3" t="s">
        <v>11</v>
      </c>
    </row>
    <row r="40" spans="1:4" ht="16.5" thickBot="1"/>
    <row r="41" spans="1:4" ht="16.5" thickBot="1">
      <c r="A41" s="7" t="s">
        <v>13</v>
      </c>
      <c r="B41" s="8" t="s">
        <v>14</v>
      </c>
      <c r="C41" s="9" t="s">
        <v>15</v>
      </c>
      <c r="D41" s="10" t="s">
        <v>16</v>
      </c>
    </row>
    <row r="42" spans="1:4" ht="16.5" thickBot="1">
      <c r="A42" s="7" t="s">
        <v>17</v>
      </c>
      <c r="B42" s="8" t="s">
        <v>18</v>
      </c>
      <c r="C42" s="9" t="s">
        <v>19</v>
      </c>
      <c r="D42" s="10" t="s">
        <v>16</v>
      </c>
    </row>
    <row r="43" spans="1:4" ht="16.5" thickBot="1">
      <c r="A43" s="7" t="s">
        <v>20</v>
      </c>
      <c r="B43" s="8" t="s">
        <v>21</v>
      </c>
      <c r="C43" s="9" t="s">
        <v>22</v>
      </c>
      <c r="D43" s="10" t="s">
        <v>16</v>
      </c>
    </row>
    <row r="44" spans="1:4" ht="16.5" thickBot="1">
      <c r="A44" s="7" t="s">
        <v>23</v>
      </c>
      <c r="B44" s="8" t="s">
        <v>24</v>
      </c>
      <c r="C44" s="9" t="s">
        <v>25</v>
      </c>
      <c r="D44" s="10" t="s">
        <v>26</v>
      </c>
    </row>
    <row r="45" spans="1:4" ht="16.5" thickBot="1">
      <c r="A45" s="7" t="s">
        <v>27</v>
      </c>
      <c r="B45" s="8" t="s">
        <v>28</v>
      </c>
      <c r="C45" s="9" t="s">
        <v>29</v>
      </c>
      <c r="D45" s="10" t="s">
        <v>16</v>
      </c>
    </row>
    <row r="46" spans="1:4" ht="16.5" thickBot="1">
      <c r="A46" s="7" t="s">
        <v>30</v>
      </c>
      <c r="B46" s="8" t="s">
        <v>31</v>
      </c>
      <c r="C46" s="9" t="s">
        <v>32</v>
      </c>
      <c r="D46" s="10" t="s">
        <v>16</v>
      </c>
    </row>
    <row r="47" spans="1:4" ht="16.5" thickBot="1">
      <c r="A47" s="7" t="s">
        <v>33</v>
      </c>
      <c r="B47" s="8" t="s">
        <v>34</v>
      </c>
      <c r="C47" s="9" t="s">
        <v>35</v>
      </c>
      <c r="D47" s="10" t="s">
        <v>16</v>
      </c>
    </row>
    <row r="48" spans="1:4" ht="16.5" thickBot="1">
      <c r="A48" s="7" t="s">
        <v>36</v>
      </c>
      <c r="B48" s="8" t="s">
        <v>37</v>
      </c>
      <c r="C48" s="9" t="s">
        <v>38</v>
      </c>
      <c r="D48" s="10" t="s">
        <v>16</v>
      </c>
    </row>
    <row r="49" spans="1:4" ht="16.5" thickBot="1">
      <c r="A49" s="7" t="s">
        <v>39</v>
      </c>
      <c r="B49" s="8" t="s">
        <v>40</v>
      </c>
      <c r="C49" s="9" t="s">
        <v>41</v>
      </c>
      <c r="D49" s="10" t="s">
        <v>42</v>
      </c>
    </row>
    <row r="50" spans="1:4" ht="16.5" thickBot="1">
      <c r="A50" s="7" t="s">
        <v>43</v>
      </c>
      <c r="B50" s="8" t="s">
        <v>44</v>
      </c>
      <c r="C50" s="9" t="s">
        <v>45</v>
      </c>
      <c r="D50" s="10" t="s">
        <v>16</v>
      </c>
    </row>
    <row r="51" spans="1:4" ht="16.5" thickBot="1">
      <c r="A51" s="11" t="s">
        <v>46</v>
      </c>
      <c r="B51" s="12" t="s">
        <v>47</v>
      </c>
      <c r="C51" s="9" t="s">
        <v>48</v>
      </c>
      <c r="D51" s="10" t="s">
        <v>16</v>
      </c>
    </row>
    <row r="52" spans="1:4" ht="16.5" thickBot="1">
      <c r="A52" s="7" t="s">
        <v>49</v>
      </c>
      <c r="B52" s="8" t="s">
        <v>50</v>
      </c>
      <c r="C52" s="9" t="s">
        <v>51</v>
      </c>
      <c r="D52" s="10" t="s">
        <v>16</v>
      </c>
    </row>
    <row r="53" spans="1:4" ht="16.5" thickBot="1">
      <c r="A53" s="7" t="s">
        <v>52</v>
      </c>
      <c r="B53" s="8" t="s">
        <v>53</v>
      </c>
      <c r="C53" s="9" t="s">
        <v>32</v>
      </c>
      <c r="D53" s="10" t="s">
        <v>16</v>
      </c>
    </row>
    <row r="54" spans="1:4" ht="16.5" thickBot="1">
      <c r="A54" s="11" t="s">
        <v>54</v>
      </c>
      <c r="B54" s="12" t="s">
        <v>55</v>
      </c>
      <c r="C54" s="9" t="s">
        <v>56</v>
      </c>
      <c r="D54" s="10" t="s">
        <v>16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2021-09-13T08:21:37Z</dcterms:modified>
</cp:coreProperties>
</file>