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Julia\11УГП\ГБ\майданчик на Студентській\"/>
    </mc:Choice>
  </mc:AlternateContent>
  <bookViews>
    <workbookView xWindow="0" yWindow="0" windowWidth="28800" windowHeight="12435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D26" i="1" l="1"/>
  <c r="D28" i="1" s="1"/>
  <c r="D30" i="1" s="1"/>
</calcChain>
</file>

<file path=xl/sharedStrings.xml><?xml version="1.0" encoding="utf-8"?>
<sst xmlns="http://schemas.openxmlformats.org/spreadsheetml/2006/main" count="74" uniqueCount="62">
  <si>
    <t>Орієнтовна вартість проєкту (всі складові проєкту та їх орієнтовна вартість)</t>
  </si>
  <si>
    <t>Вид робіт</t>
  </si>
  <si>
    <t>Вартість</t>
  </si>
  <si>
    <t>Кількість</t>
  </si>
  <si>
    <t>Сума</t>
  </si>
  <si>
    <t>Ґумове безшовне покриття для спортивних майданчиків</t>
  </si>
  <si>
    <t>2000 грн/кв.м.</t>
  </si>
  <si>
    <t>800 кв.м.</t>
  </si>
  <si>
    <t>Встановлення металевої огорожі (сітка)</t>
  </si>
  <si>
    <t>8200 грн/10 м</t>
  </si>
  <si>
    <t>146 м</t>
  </si>
  <si>
    <t>Хвіртка металева</t>
  </si>
  <si>
    <t>8000 грн</t>
  </si>
  <si>
    <t>3 шт</t>
  </si>
  <si>
    <t>Стійка баскетбольна стаціонарна</t>
  </si>
  <si>
    <t>68800 грн</t>
  </si>
  <si>
    <t>1 шт</t>
  </si>
  <si>
    <t>Футбольні ворота SG 500, розмір M</t>
  </si>
  <si>
    <t>2700 грн</t>
  </si>
  <si>
    <t>2 шт</t>
  </si>
  <si>
    <t>https://www.decathlon.ua/uk/p/304059-15772_futbolni-vorota-sg-500-rozmir-m-temno-sinislashpomaranchevi.html#/demodelcolor-8517297/demodelsize-254no_size?queryID=1a644873089418d8dad94478af44122d&amp;objectID=2605998</t>
  </si>
  <si>
    <t>Волейбольна сітка</t>
  </si>
  <si>
    <t>2600 грн</t>
  </si>
  <si>
    <t>Тенісний стіл вуличний</t>
  </si>
  <si>
    <t>11450 грн</t>
  </si>
  <si>
    <t>Тренажер Маятник InterAtletika SE204</t>
  </si>
  <si>
    <t>10500 грн</t>
  </si>
  <si>
    <t>https://play.interatletika.ua/mayatnik-interatletika-se204/</t>
  </si>
  <si>
    <t>Тренажер Бруси InterAtletika SMP105.1</t>
  </si>
  <si>
    <t>4800 грн</t>
  </si>
  <si>
    <t>https://play.interatletika.ua/brusya-interatletika-smp105-1/</t>
  </si>
  <si>
    <t>Тренажер Турнік InterAtletika SMP112.1</t>
  </si>
  <si>
    <t>5300 грн</t>
  </si>
  <si>
    <t>https://play.interatletika.ua/turnik-interatletika-smr112-1/</t>
  </si>
  <si>
    <t>Тренажер Орбітрек InterAtletika SM116</t>
  </si>
  <si>
    <t>22100 грн</t>
  </si>
  <si>
    <t>https://play.interatletika.ua/orbitrek-interatletika-sm116/</t>
  </si>
  <si>
    <t>Турнік-сходи InterAtletika S836.2</t>
  </si>
  <si>
    <t>28400 грн</t>
  </si>
  <si>
    <t>https://play.interatletika.ua/turnik-lestnitsa-interatletika-s836-2/</t>
  </si>
  <si>
    <t>Вуличний світильник</t>
  </si>
  <si>
    <t>17000 грн</t>
  </si>
  <si>
    <t>8 шт</t>
  </si>
  <si>
    <t>Велосипедна парковка металева</t>
  </si>
  <si>
    <t>6500 грн</t>
  </si>
  <si>
    <t>Лавка зі спинкою</t>
  </si>
  <si>
    <t>11000 грн</t>
  </si>
  <si>
    <t>Лавка без спинки</t>
  </si>
  <si>
    <t>8600 грн</t>
  </si>
  <si>
    <t>7 шт</t>
  </si>
  <si>
    <t>Урна для сміття</t>
  </si>
  <si>
    <t>800 грн</t>
  </si>
  <si>
    <t>Балансири дитячі</t>
  </si>
  <si>
    <t>10000 грн</t>
  </si>
  <si>
    <t>4 шт</t>
  </si>
  <si>
    <t>Виготовлення інформаційних табличок із правилами 
відвідування майданчика</t>
  </si>
  <si>
    <t>500 грн</t>
  </si>
  <si>
    <t>Виготовлення ПКД</t>
  </si>
  <si>
    <t>120000 грн</t>
  </si>
  <si>
    <t>Загальна сума кошторису</t>
  </si>
  <si>
    <t>Непередбачувані витрати
20% від суми кошторису</t>
  </si>
  <si>
    <t>Загальна вартість проєкту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</si>
</sst>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2"/>
      <color rgb="FF000000"/>
      <name val="Calibri"/>
    </font>
    <font>
      <sz val="10"/>
      <name val="Arial"/>
    </font>
    <font>
      <u/>
      <sz val="10"/>
      <color rgb="FF1155CC"/>
      <name val="Arial"/>
    </font>
    <font>
      <b/>
      <sz val="12"/>
      <color theme="1"/>
      <name val="Calibri"/>
    </font>
    <font>
      <b/>
      <sz val="16"/>
      <color rgb="FF000000"/>
      <name val="Calibri"/>
    </font>
    <font>
      <b/>
      <sz val="16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5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5" xfId="0" applyFont="1" applyBorder="1" applyAlignment="1"/>
    <xf numFmtId="0" fontId="3" fillId="0" borderId="0" xfId="0" applyFont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/>
    <xf numFmtId="0" fontId="4" fillId="2" borderId="6" xfId="0" applyFont="1" applyFill="1" applyBorder="1"/>
    <xf numFmtId="0" fontId="1" fillId="0" borderId="6" xfId="0" applyFont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6" fillId="2" borderId="6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ay.interatletika.ua/brusya-interatletika-smp105-1/" TargetMode="External"/><Relationship Id="rId2" Type="http://schemas.openxmlformats.org/officeDocument/2006/relationships/hyperlink" Target="https://play.interatletika.ua/mayatnik-interatletika-se204/" TargetMode="External"/><Relationship Id="rId1" Type="http://schemas.openxmlformats.org/officeDocument/2006/relationships/hyperlink" Target="https://www.decathlon.ua/uk/p/304059-15772_futbolni-vorota-sg-500-rozmir-m-temno-sinislashpomaranchevi.html" TargetMode="External"/><Relationship Id="rId6" Type="http://schemas.openxmlformats.org/officeDocument/2006/relationships/hyperlink" Target="https://play.interatletika.ua/turnik-lestnitsa-interatletika-s836-2/" TargetMode="External"/><Relationship Id="rId5" Type="http://schemas.openxmlformats.org/officeDocument/2006/relationships/hyperlink" Target="https://play.interatletika.ua/orbitrek-interatletika-sm116/" TargetMode="External"/><Relationship Id="rId4" Type="http://schemas.openxmlformats.org/officeDocument/2006/relationships/hyperlink" Target="https://play.interatletika.ua/turnik-interatletika-smr112-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0"/>
  <sheetViews>
    <sheetView tabSelected="1" workbookViewId="0">
      <selection activeCell="F29" sqref="F29"/>
    </sheetView>
  </sheetViews>
  <sheetFormatPr defaultColWidth="14.42578125" defaultRowHeight="15.75" customHeight="1" x14ac:dyDescent="0.2"/>
  <cols>
    <col min="1" max="1" width="57.42578125" customWidth="1"/>
  </cols>
  <sheetData>
    <row r="1" spans="1:5" ht="15.75" customHeight="1" x14ac:dyDescent="0.25">
      <c r="A1" s="18" t="s">
        <v>0</v>
      </c>
      <c r="B1" s="19"/>
      <c r="C1" s="19"/>
      <c r="D1" s="20"/>
    </row>
    <row r="2" spans="1:5" ht="15.75" customHeight="1" x14ac:dyDescent="0.25">
      <c r="A2" s="1" t="s">
        <v>1</v>
      </c>
      <c r="B2" s="2" t="s">
        <v>2</v>
      </c>
      <c r="C2" s="2" t="s">
        <v>3</v>
      </c>
      <c r="D2" s="3" t="s">
        <v>4</v>
      </c>
    </row>
    <row r="3" spans="1:5" ht="15.75" customHeight="1" x14ac:dyDescent="0.25">
      <c r="A3" s="4" t="s">
        <v>5</v>
      </c>
      <c r="B3" s="5" t="s">
        <v>6</v>
      </c>
      <c r="C3" s="5" t="s">
        <v>7</v>
      </c>
      <c r="D3" s="6">
        <v>1600000</v>
      </c>
    </row>
    <row r="4" spans="1:5" ht="15.75" customHeight="1" x14ac:dyDescent="0.25">
      <c r="A4" s="4" t="s">
        <v>8</v>
      </c>
      <c r="B4" s="5" t="s">
        <v>9</v>
      </c>
      <c r="C4" s="5" t="s">
        <v>10</v>
      </c>
      <c r="D4" s="6">
        <v>123000</v>
      </c>
    </row>
    <row r="5" spans="1:5" ht="15.75" customHeight="1" x14ac:dyDescent="0.25">
      <c r="A5" s="4" t="s">
        <v>11</v>
      </c>
      <c r="B5" s="5" t="s">
        <v>12</v>
      </c>
      <c r="C5" s="5" t="s">
        <v>13</v>
      </c>
      <c r="D5" s="6">
        <v>24000</v>
      </c>
    </row>
    <row r="6" spans="1:5" ht="15.75" customHeight="1" x14ac:dyDescent="0.25">
      <c r="A6" s="4" t="s">
        <v>14</v>
      </c>
      <c r="B6" s="5" t="s">
        <v>15</v>
      </c>
      <c r="C6" s="5" t="s">
        <v>16</v>
      </c>
      <c r="D6" s="6">
        <v>68800</v>
      </c>
    </row>
    <row r="7" spans="1:5" ht="15.75" customHeight="1" x14ac:dyDescent="0.25">
      <c r="A7" s="4" t="s">
        <v>17</v>
      </c>
      <c r="B7" s="5" t="s">
        <v>18</v>
      </c>
      <c r="C7" s="5" t="s">
        <v>19</v>
      </c>
      <c r="D7" s="6">
        <v>5400</v>
      </c>
      <c r="E7" s="7" t="s">
        <v>20</v>
      </c>
    </row>
    <row r="8" spans="1:5" ht="15.75" customHeight="1" x14ac:dyDescent="0.25">
      <c r="A8" s="4" t="s">
        <v>21</v>
      </c>
      <c r="B8" s="5" t="s">
        <v>22</v>
      </c>
      <c r="C8" s="5" t="s">
        <v>16</v>
      </c>
      <c r="D8" s="6">
        <v>2600</v>
      </c>
    </row>
    <row r="9" spans="1:5" ht="15.75" customHeight="1" x14ac:dyDescent="0.25">
      <c r="A9" s="4" t="s">
        <v>23</v>
      </c>
      <c r="B9" s="5" t="s">
        <v>24</v>
      </c>
      <c r="C9" s="5" t="s">
        <v>16</v>
      </c>
      <c r="D9" s="6">
        <v>11450</v>
      </c>
    </row>
    <row r="10" spans="1:5" ht="15.75" customHeight="1" x14ac:dyDescent="0.25">
      <c r="A10" s="4" t="s">
        <v>25</v>
      </c>
      <c r="B10" s="5" t="s">
        <v>26</v>
      </c>
      <c r="C10" s="5" t="s">
        <v>16</v>
      </c>
      <c r="D10" s="6">
        <v>10500</v>
      </c>
      <c r="E10" s="7" t="s">
        <v>27</v>
      </c>
    </row>
    <row r="11" spans="1:5" ht="15.75" customHeight="1" x14ac:dyDescent="0.25">
      <c r="A11" s="4" t="s">
        <v>28</v>
      </c>
      <c r="B11" s="5" t="s">
        <v>29</v>
      </c>
      <c r="C11" s="5" t="s">
        <v>16</v>
      </c>
      <c r="D11" s="6">
        <v>4800</v>
      </c>
      <c r="E11" s="7" t="s">
        <v>30</v>
      </c>
    </row>
    <row r="12" spans="1:5" ht="15.75" customHeight="1" x14ac:dyDescent="0.25">
      <c r="A12" s="4" t="s">
        <v>31</v>
      </c>
      <c r="B12" s="5" t="s">
        <v>32</v>
      </c>
      <c r="C12" s="5" t="s">
        <v>16</v>
      </c>
      <c r="D12" s="6">
        <v>5300</v>
      </c>
      <c r="E12" s="7" t="s">
        <v>33</v>
      </c>
    </row>
    <row r="13" spans="1:5" ht="15.75" customHeight="1" x14ac:dyDescent="0.25">
      <c r="A13" s="4" t="s">
        <v>34</v>
      </c>
      <c r="B13" s="5" t="s">
        <v>35</v>
      </c>
      <c r="C13" s="5" t="s">
        <v>16</v>
      </c>
      <c r="D13" s="6">
        <v>22100</v>
      </c>
      <c r="E13" s="7" t="s">
        <v>36</v>
      </c>
    </row>
    <row r="14" spans="1:5" ht="15.75" customHeight="1" x14ac:dyDescent="0.25">
      <c r="A14" s="4" t="s">
        <v>37</v>
      </c>
      <c r="B14" s="5" t="s">
        <v>38</v>
      </c>
      <c r="C14" s="5" t="s">
        <v>16</v>
      </c>
      <c r="D14" s="6">
        <v>28400</v>
      </c>
      <c r="E14" s="7" t="s">
        <v>39</v>
      </c>
    </row>
    <row r="15" spans="1:5" ht="15.75" customHeight="1" x14ac:dyDescent="0.25">
      <c r="A15" s="4" t="s">
        <v>40</v>
      </c>
      <c r="B15" s="5" t="s">
        <v>41</v>
      </c>
      <c r="C15" s="5" t="s">
        <v>42</v>
      </c>
      <c r="D15" s="6">
        <v>136000</v>
      </c>
    </row>
    <row r="16" spans="1:5" ht="15.75" customHeight="1" x14ac:dyDescent="0.25">
      <c r="A16" s="4" t="s">
        <v>43</v>
      </c>
      <c r="B16" s="5" t="s">
        <v>44</v>
      </c>
      <c r="C16" s="5" t="s">
        <v>19</v>
      </c>
      <c r="D16" s="6">
        <v>13000</v>
      </c>
    </row>
    <row r="17" spans="1:4" ht="15.75" customHeight="1" x14ac:dyDescent="0.25">
      <c r="A17" s="4" t="s">
        <v>45</v>
      </c>
      <c r="B17" s="5" t="s">
        <v>46</v>
      </c>
      <c r="C17" s="5" t="s">
        <v>19</v>
      </c>
      <c r="D17" s="6">
        <v>22000</v>
      </c>
    </row>
    <row r="18" spans="1:4" ht="15.75" customHeight="1" x14ac:dyDescent="0.25">
      <c r="A18" s="4" t="s">
        <v>47</v>
      </c>
      <c r="B18" s="5" t="s">
        <v>48</v>
      </c>
      <c r="C18" s="5" t="s">
        <v>49</v>
      </c>
      <c r="D18" s="6">
        <v>60200</v>
      </c>
    </row>
    <row r="19" spans="1:4" ht="15.75" customHeight="1" x14ac:dyDescent="0.25">
      <c r="A19" s="4" t="s">
        <v>50</v>
      </c>
      <c r="B19" s="5" t="s">
        <v>51</v>
      </c>
      <c r="C19" s="5" t="s">
        <v>19</v>
      </c>
      <c r="D19" s="6">
        <v>1600</v>
      </c>
    </row>
    <row r="20" spans="1:4" ht="15.75" customHeight="1" x14ac:dyDescent="0.25">
      <c r="A20" s="4" t="s">
        <v>52</v>
      </c>
      <c r="B20" s="5" t="s">
        <v>53</v>
      </c>
      <c r="C20" s="5" t="s">
        <v>54</v>
      </c>
      <c r="D20" s="6">
        <v>40000</v>
      </c>
    </row>
    <row r="21" spans="1:4" ht="37.5" customHeight="1" x14ac:dyDescent="0.25">
      <c r="A21" s="21" t="s">
        <v>55</v>
      </c>
      <c r="B21" s="5" t="s">
        <v>56</v>
      </c>
      <c r="C21" s="5" t="s">
        <v>19</v>
      </c>
      <c r="D21" s="6">
        <v>1000</v>
      </c>
    </row>
    <row r="22" spans="1:4" ht="15.75" customHeight="1" x14ac:dyDescent="0.25">
      <c r="A22" s="4" t="s">
        <v>57</v>
      </c>
      <c r="B22" s="5" t="s">
        <v>58</v>
      </c>
      <c r="C22" s="5" t="s">
        <v>16</v>
      </c>
      <c r="D22" s="6">
        <v>120000</v>
      </c>
    </row>
    <row r="23" spans="1:4" ht="15.75" customHeight="1" x14ac:dyDescent="0.25">
      <c r="A23" s="8"/>
      <c r="B23" s="9"/>
      <c r="C23" s="9"/>
      <c r="D23" s="10"/>
    </row>
    <row r="24" spans="1:4" ht="15.75" customHeight="1" x14ac:dyDescent="0.25">
      <c r="A24" s="8"/>
      <c r="B24" s="9"/>
      <c r="C24" s="9"/>
      <c r="D24" s="10"/>
    </row>
    <row r="25" spans="1:4" ht="15.75" customHeight="1" x14ac:dyDescent="0.25">
      <c r="A25" s="8"/>
      <c r="B25" s="9"/>
      <c r="C25" s="9"/>
      <c r="D25" s="10"/>
    </row>
    <row r="26" spans="1:4" ht="15.75" customHeight="1" x14ac:dyDescent="0.25">
      <c r="A26" s="11" t="s">
        <v>59</v>
      </c>
      <c r="B26" s="12"/>
      <c r="C26" s="12"/>
      <c r="D26" s="13">
        <f>SUM(D3:D25)</f>
        <v>2300150</v>
      </c>
    </row>
    <row r="27" spans="1:4" ht="15.75" customHeight="1" x14ac:dyDescent="0.25">
      <c r="A27" s="14"/>
      <c r="B27" s="9"/>
      <c r="C27" s="9"/>
      <c r="D27" s="14"/>
    </row>
    <row r="28" spans="1:4" ht="15.75" customHeight="1" x14ac:dyDescent="0.25">
      <c r="A28" s="1" t="s">
        <v>60</v>
      </c>
      <c r="B28" s="12"/>
      <c r="C28" s="12"/>
      <c r="D28" s="13">
        <f>D26*0.2</f>
        <v>460030</v>
      </c>
    </row>
    <row r="29" spans="1:4" ht="15.75" customHeight="1" x14ac:dyDescent="0.25">
      <c r="A29" s="8"/>
      <c r="B29" s="9"/>
      <c r="C29" s="9"/>
      <c r="D29" s="14"/>
    </row>
    <row r="30" spans="1:4" ht="15.75" customHeight="1" x14ac:dyDescent="0.35">
      <c r="A30" s="15" t="s">
        <v>61</v>
      </c>
      <c r="B30" s="16"/>
      <c r="C30" s="16"/>
      <c r="D30" s="17">
        <f>SUM(D26,D28)</f>
        <v>2760180</v>
      </c>
    </row>
  </sheetData>
  <mergeCells count="1">
    <mergeCell ref="A1:D1"/>
  </mergeCells>
  <hyperlinks>
    <hyperlink ref="E7" r:id="rId1" location="/demodelcolor-8517297/demodelsize-254no_size?queryID=1a644873089418d8dad94478af44122d&amp;objectID=2605998"/>
    <hyperlink ref="E10" r:id="rId2"/>
    <hyperlink ref="E11" r:id="rId3"/>
    <hyperlink ref="E12" r:id="rId4"/>
    <hyperlink ref="E13" r:id="rId5"/>
    <hyperlink ref="E14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Vasyl</cp:lastModifiedBy>
  <dcterms:modified xsi:type="dcterms:W3CDTF">2021-09-14T10:51:16Z</dcterms:modified>
</cp:coreProperties>
</file>