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new/Downloads/"/>
    </mc:Choice>
  </mc:AlternateContent>
  <xr:revisionPtr revIDLastSave="0" documentId="13_ncr:1_{27AA39DA-96A6-4742-91EC-E070919BB87F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8" i="1" l="1"/>
  <c r="E31" i="1"/>
  <c r="E29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0" i="1"/>
  <c r="E9" i="1"/>
  <c r="E8" i="1"/>
  <c r="E7" i="1"/>
  <c r="E6" i="1"/>
  <c r="E5" i="1"/>
  <c r="E4" i="1"/>
  <c r="E3" i="1"/>
  <c r="E2" i="1"/>
  <c r="E32" i="1" l="1"/>
  <c r="E34" i="1" s="1"/>
</calcChain>
</file>

<file path=xl/sharedStrings.xml><?xml version="1.0" encoding="utf-8"?>
<sst xmlns="http://schemas.openxmlformats.org/spreadsheetml/2006/main" count="68" uniqueCount="51">
  <si>
    <t>вид робіт/матеріалів</t>
  </si>
  <si>
    <t>ціна за од., грн.</t>
  </si>
  <si>
    <t>кількість</t>
  </si>
  <si>
    <t>одиниця виміру</t>
  </si>
  <si>
    <t>вартість, грн.</t>
  </si>
  <si>
    <t>посилання</t>
  </si>
  <si>
    <t>кладка цегли                              (реконструкція стіни при вході)</t>
  </si>
  <si>
    <t>куб</t>
  </si>
  <si>
    <t>штука</t>
  </si>
  <si>
    <t>кв м</t>
  </si>
  <si>
    <t>демонтаж частини бетонних плит</t>
  </si>
  <si>
    <t>гумове покриття</t>
  </si>
  <si>
    <t>https://zahidfbr.com.ua/ua/p975122398-besshovnoe-pokrytie-rezinovoj.html</t>
  </si>
  <si>
    <t>соснова кора</t>
  </si>
  <si>
    <t>мішок 50л</t>
  </si>
  <si>
    <t>https://sadboks.com.ua/ua/p259754789-sosnovaya-kora-krupnaya.html</t>
  </si>
  <si>
    <t>фанера водостійка ФСФ 1250*2500*18 (дошка для малювання на стіні)</t>
  </si>
  <si>
    <t>листів</t>
  </si>
  <si>
    <t>фарба грифельна зелена 
(дошка для малювання на стіні)</t>
  </si>
  <si>
    <t>банки</t>
  </si>
  <si>
    <t>https://www.markernaya.com/index.php?id_product=66&amp;controller=product&amp;id_lang=3</t>
  </si>
  <si>
    <t>палети                                         (організація зони відпочинку зліва)</t>
  </si>
  <si>
    <t>https://lvov.flagma.ua/uk/prodaemo-derev-yani-piddoni-paleti-o4687814.html</t>
  </si>
  <si>
    <t>лак поліуритановий (нанесення на палети)</t>
  </si>
  <si>
    <t>літрів</t>
  </si>
  <si>
    <t>бортик для пісочниці (оцинкована сталь 6-8мм товщина, фарба)</t>
  </si>
  <si>
    <t>пісок</t>
  </si>
  <si>
    <t>реконструція гірки в замок з мечами і замковим начинням</t>
  </si>
  <si>
    <t>реконструція гойдалки подвійної</t>
  </si>
  <si>
    <t>реконструція гойдалки одинарної</t>
  </si>
  <si>
    <t>реконструкція каруселі</t>
  </si>
  <si>
    <t>реконструкція гойдалки-балансира</t>
  </si>
  <si>
    <t>накриття тентове</t>
  </si>
  <si>
    <t>сенсорна доріжка</t>
  </si>
  <si>
    <t>болотяна кухня</t>
  </si>
  <si>
    <t>музична стійка</t>
  </si>
  <si>
    <t>стійка ігр з водою</t>
  </si>
  <si>
    <t>реконструкція тенісного стола під обідній стіл</t>
  </si>
  <si>
    <t>стільці дитячі</t>
  </si>
  <si>
    <t>https://epicentrk.ua/ua/shop/hubr-taburet-detskiy-ikea-mammut-oranzhevyy-503-653-61.html</t>
  </si>
  <si>
    <t>фанера (на паркан довкола гаража)</t>
  </si>
  <si>
    <t>листи</t>
  </si>
  <si>
    <t>бруси (на паркан довкола гаража)</t>
  </si>
  <si>
    <t>скриня скарбів</t>
  </si>
  <si>
    <t>лавка та перефарбування</t>
  </si>
  <si>
    <t>ПКД 20%</t>
  </si>
  <si>
    <t>піскоструєння цегли                 (реконструкція стіни, що зліва)</t>
  </si>
  <si>
    <t>прожектори для освітлення</t>
  </si>
  <si>
    <t>https://dilux.com.ua/p202564821-svetodiodnyj-led-linzovyj.html</t>
  </si>
  <si>
    <t>підведення світла (матеріали та робота)</t>
  </si>
  <si>
    <t>непередбачені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</si>
</sst>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</font>
    <font>
      <sz val="10"/>
      <color theme="1"/>
      <name val="Arial"/>
    </font>
    <font>
      <u/>
      <sz val="10"/>
      <color rgb="FF1F6BC0"/>
      <name val="&quot;Helvetica Neue&quot;"/>
    </font>
    <font>
      <u/>
      <sz val="10"/>
      <color rgb="FF1F6BC0"/>
      <name val="&quot;Helvetica Neue&quot;"/>
    </font>
    <font>
      <u/>
      <sz val="10"/>
      <color rgb="FF1155CC"/>
      <name val="Arial"/>
    </font>
    <font>
      <u/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DD7E6B"/>
        <bgColor rgb="FFDD7E6B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1" xfId="0" applyFont="1" applyFill="1" applyBorder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" fontId="1" fillId="0" borderId="0" xfId="0" applyNumberFormat="1" applyFont="1"/>
    <xf numFmtId="0" fontId="1" fillId="0" borderId="0" xfId="0" applyFont="1" applyAlignment="1">
      <alignment wrapText="1"/>
    </xf>
    <xf numFmtId="1" fontId="1" fillId="2" borderId="0" xfId="0" applyNumberFormat="1" applyFont="1" applyFill="1"/>
    <xf numFmtId="1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rkernaya.com/index.php?id_product=66&amp;controller=product&amp;id_lang=3" TargetMode="External"/><Relationship Id="rId2" Type="http://schemas.openxmlformats.org/officeDocument/2006/relationships/hyperlink" Target="https://sadboks.com.ua/ua/p259754789-sosnovaya-kora-krupnaya.html" TargetMode="External"/><Relationship Id="rId1" Type="http://schemas.openxmlformats.org/officeDocument/2006/relationships/hyperlink" Target="https://zahidfbr.com.ua/ua/p975122398-besshovnoe-pokrytie-rezinovoj.html" TargetMode="External"/><Relationship Id="rId5" Type="http://schemas.openxmlformats.org/officeDocument/2006/relationships/hyperlink" Target="https://epicentrk.ua/ua/shop/hubr-taburet-detskiy-ikea-mammut-oranzhevyy-503-653-61.html" TargetMode="External"/><Relationship Id="rId4" Type="http://schemas.openxmlformats.org/officeDocument/2006/relationships/hyperlink" Target="https://lvov.flagma.ua/uk/prodaemo-derev-yani-piddoni-paleti-o468781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36"/>
  <sheetViews>
    <sheetView tabSelected="1" topLeftCell="A5" workbookViewId="0">
      <selection activeCell="A32" sqref="A32"/>
    </sheetView>
  </sheetViews>
  <sheetFormatPr baseColWidth="10" defaultColWidth="14.5" defaultRowHeight="15.75" customHeight="1"/>
  <cols>
    <col min="1" max="1" width="35" customWidth="1"/>
  </cols>
  <sheetData>
    <row r="1" spans="1:6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8">
      <c r="A2" s="2" t="s">
        <v>6</v>
      </c>
      <c r="B2" s="3">
        <v>2000</v>
      </c>
      <c r="C2" s="3">
        <v>20</v>
      </c>
      <c r="D2" s="3" t="s">
        <v>7</v>
      </c>
      <c r="E2" s="4">
        <f t="shared" ref="E2:E10" si="0">B2*C2</f>
        <v>40000</v>
      </c>
    </row>
    <row r="3" spans="1:6" ht="28">
      <c r="A3" s="2" t="s">
        <v>46</v>
      </c>
      <c r="B3" s="3">
        <v>500</v>
      </c>
      <c r="C3" s="3">
        <v>45</v>
      </c>
      <c r="D3" s="3" t="s">
        <v>9</v>
      </c>
      <c r="E3" s="4">
        <f t="shared" si="0"/>
        <v>22500</v>
      </c>
      <c r="F3" s="5"/>
    </row>
    <row r="4" spans="1:6" ht="14">
      <c r="A4" s="2" t="s">
        <v>10</v>
      </c>
      <c r="B4" s="3">
        <v>200</v>
      </c>
      <c r="C4" s="3">
        <v>300</v>
      </c>
      <c r="D4" s="3" t="s">
        <v>9</v>
      </c>
      <c r="E4" s="4">
        <f t="shared" si="0"/>
        <v>60000</v>
      </c>
      <c r="F4" s="5"/>
    </row>
    <row r="5" spans="1:6" ht="14">
      <c r="A5" s="2" t="s">
        <v>11</v>
      </c>
      <c r="B5" s="3">
        <v>600</v>
      </c>
      <c r="C5" s="3">
        <v>250</v>
      </c>
      <c r="D5" s="3" t="s">
        <v>9</v>
      </c>
      <c r="E5" s="4">
        <f t="shared" si="0"/>
        <v>150000</v>
      </c>
      <c r="F5" s="5" t="s">
        <v>12</v>
      </c>
    </row>
    <row r="6" spans="1:6" ht="14">
      <c r="A6" s="2" t="s">
        <v>13</v>
      </c>
      <c r="B6" s="3">
        <v>77</v>
      </c>
      <c r="C6" s="3">
        <v>15</v>
      </c>
      <c r="D6" s="3" t="s">
        <v>14</v>
      </c>
      <c r="E6" s="4">
        <f t="shared" si="0"/>
        <v>1155</v>
      </c>
      <c r="F6" s="6" t="s">
        <v>15</v>
      </c>
    </row>
    <row r="7" spans="1:6" ht="28">
      <c r="A7" s="2" t="s">
        <v>16</v>
      </c>
      <c r="B7" s="3">
        <v>2000</v>
      </c>
      <c r="C7" s="3">
        <v>5</v>
      </c>
      <c r="D7" s="3" t="s">
        <v>17</v>
      </c>
      <c r="E7" s="4">
        <f t="shared" si="0"/>
        <v>10000</v>
      </c>
    </row>
    <row r="8" spans="1:6" ht="28">
      <c r="A8" s="2" t="s">
        <v>18</v>
      </c>
      <c r="B8" s="3">
        <v>520</v>
      </c>
      <c r="C8" s="3">
        <v>3</v>
      </c>
      <c r="D8" s="3" t="s">
        <v>19</v>
      </c>
      <c r="E8" s="4">
        <f t="shared" si="0"/>
        <v>1560</v>
      </c>
      <c r="F8" s="6" t="s">
        <v>20</v>
      </c>
    </row>
    <row r="9" spans="1:6" ht="28">
      <c r="A9" s="2" t="s">
        <v>21</v>
      </c>
      <c r="B9" s="3">
        <v>150</v>
      </c>
      <c r="C9" s="3">
        <v>16</v>
      </c>
      <c r="D9" s="3" t="s">
        <v>8</v>
      </c>
      <c r="E9" s="4">
        <f t="shared" si="0"/>
        <v>2400</v>
      </c>
      <c r="F9" s="7" t="s">
        <v>22</v>
      </c>
    </row>
    <row r="10" spans="1:6" ht="28">
      <c r="A10" s="2" t="s">
        <v>23</v>
      </c>
      <c r="B10" s="3">
        <v>300</v>
      </c>
      <c r="C10" s="3">
        <v>10</v>
      </c>
      <c r="D10" s="3" t="s">
        <v>24</v>
      </c>
      <c r="E10" s="4">
        <f t="shared" si="0"/>
        <v>3000</v>
      </c>
    </row>
    <row r="11" spans="1:6" ht="28">
      <c r="A11" s="2" t="s">
        <v>25</v>
      </c>
      <c r="C11" s="3">
        <v>1</v>
      </c>
      <c r="D11" s="3" t="s">
        <v>8</v>
      </c>
      <c r="E11" s="3">
        <v>10000</v>
      </c>
    </row>
    <row r="12" spans="1:6" ht="13">
      <c r="A12" s="3" t="s">
        <v>26</v>
      </c>
      <c r="B12" s="3">
        <v>250</v>
      </c>
      <c r="C12" s="3">
        <v>12</v>
      </c>
      <c r="D12" s="3" t="s">
        <v>7</v>
      </c>
      <c r="E12" s="4">
        <f t="shared" ref="E12:E18" si="1">B12*C12</f>
        <v>3000</v>
      </c>
    </row>
    <row r="13" spans="1:6" ht="28">
      <c r="A13" s="2" t="s">
        <v>27</v>
      </c>
      <c r="B13" s="3">
        <v>45000</v>
      </c>
      <c r="C13" s="3">
        <v>1</v>
      </c>
      <c r="D13" s="3" t="s">
        <v>8</v>
      </c>
      <c r="E13" s="4">
        <f t="shared" si="1"/>
        <v>45000</v>
      </c>
    </row>
    <row r="14" spans="1:6" ht="14">
      <c r="A14" s="2" t="s">
        <v>28</v>
      </c>
      <c r="B14" s="3">
        <v>2000</v>
      </c>
      <c r="C14" s="3">
        <v>1</v>
      </c>
      <c r="D14" s="3" t="s">
        <v>8</v>
      </c>
      <c r="E14" s="4">
        <f t="shared" si="1"/>
        <v>2000</v>
      </c>
    </row>
    <row r="15" spans="1:6" ht="14">
      <c r="A15" s="2" t="s">
        <v>29</v>
      </c>
      <c r="B15" s="3">
        <v>1500</v>
      </c>
      <c r="C15" s="3">
        <v>1</v>
      </c>
      <c r="D15" s="3" t="s">
        <v>8</v>
      </c>
      <c r="E15" s="4">
        <f t="shared" si="1"/>
        <v>1500</v>
      </c>
    </row>
    <row r="16" spans="1:6" ht="14">
      <c r="A16" s="2" t="s">
        <v>30</v>
      </c>
      <c r="B16" s="3">
        <v>7000</v>
      </c>
      <c r="C16" s="3">
        <v>1</v>
      </c>
      <c r="D16" s="3" t="s">
        <v>8</v>
      </c>
      <c r="E16" s="4">
        <f t="shared" si="1"/>
        <v>7000</v>
      </c>
    </row>
    <row r="17" spans="1:6" ht="14">
      <c r="A17" s="2" t="s">
        <v>31</v>
      </c>
      <c r="B17" s="3">
        <v>1500</v>
      </c>
      <c r="C17" s="3">
        <v>1</v>
      </c>
      <c r="D17" s="3" t="s">
        <v>8</v>
      </c>
      <c r="E17" s="4">
        <f t="shared" si="1"/>
        <v>1500</v>
      </c>
    </row>
    <row r="18" spans="1:6" ht="14">
      <c r="A18" s="2" t="s">
        <v>32</v>
      </c>
      <c r="B18" s="3">
        <v>8000</v>
      </c>
      <c r="C18" s="3">
        <v>1</v>
      </c>
      <c r="D18" s="3" t="s">
        <v>8</v>
      </c>
      <c r="E18" s="4">
        <f t="shared" si="1"/>
        <v>8000</v>
      </c>
    </row>
    <row r="19" spans="1:6" ht="14">
      <c r="A19" s="2" t="s">
        <v>33</v>
      </c>
      <c r="B19" s="3">
        <v>5000</v>
      </c>
      <c r="C19" s="3">
        <v>1</v>
      </c>
      <c r="D19" s="3" t="s">
        <v>8</v>
      </c>
      <c r="E19" s="4">
        <f t="shared" ref="E19:E25" si="2">B19*C19</f>
        <v>5000</v>
      </c>
    </row>
    <row r="20" spans="1:6" ht="14">
      <c r="A20" s="2" t="s">
        <v>34</v>
      </c>
      <c r="B20" s="3">
        <v>4000</v>
      </c>
      <c r="C20" s="3">
        <v>1</v>
      </c>
      <c r="D20" s="3" t="s">
        <v>8</v>
      </c>
      <c r="E20" s="4">
        <f t="shared" si="2"/>
        <v>4000</v>
      </c>
    </row>
    <row r="21" spans="1:6" ht="14">
      <c r="A21" s="2" t="s">
        <v>35</v>
      </c>
      <c r="B21" s="3">
        <v>5000</v>
      </c>
      <c r="C21" s="3">
        <v>1</v>
      </c>
      <c r="D21" s="3" t="s">
        <v>8</v>
      </c>
      <c r="E21" s="4">
        <f t="shared" si="2"/>
        <v>5000</v>
      </c>
    </row>
    <row r="22" spans="1:6" ht="14">
      <c r="A22" s="2" t="s">
        <v>36</v>
      </c>
      <c r="B22" s="3">
        <v>4000</v>
      </c>
      <c r="C22" s="3">
        <v>1</v>
      </c>
      <c r="D22" s="3" t="s">
        <v>8</v>
      </c>
      <c r="E22" s="4">
        <f t="shared" si="2"/>
        <v>4000</v>
      </c>
    </row>
    <row r="23" spans="1:6" ht="28">
      <c r="A23" s="2" t="s">
        <v>37</v>
      </c>
      <c r="B23" s="3">
        <v>2000</v>
      </c>
      <c r="C23" s="3">
        <v>1</v>
      </c>
      <c r="D23" s="3" t="s">
        <v>8</v>
      </c>
      <c r="E23" s="4">
        <f t="shared" si="2"/>
        <v>2000</v>
      </c>
    </row>
    <row r="24" spans="1:6" ht="14">
      <c r="A24" s="2" t="s">
        <v>38</v>
      </c>
      <c r="B24" s="3">
        <v>376</v>
      </c>
      <c r="C24" s="3">
        <v>14</v>
      </c>
      <c r="D24" s="3" t="s">
        <v>8</v>
      </c>
      <c r="E24" s="4">
        <f t="shared" si="2"/>
        <v>5264</v>
      </c>
      <c r="F24" s="6" t="s">
        <v>39</v>
      </c>
    </row>
    <row r="25" spans="1:6" ht="14">
      <c r="A25" s="2" t="s">
        <v>40</v>
      </c>
      <c r="B25" s="3">
        <v>2000</v>
      </c>
      <c r="C25" s="3">
        <v>3</v>
      </c>
      <c r="D25" s="3" t="s">
        <v>41</v>
      </c>
      <c r="E25" s="4">
        <f t="shared" si="2"/>
        <v>6000</v>
      </c>
    </row>
    <row r="26" spans="1:6" ht="15.75" customHeight="1">
      <c r="A26" s="2" t="s">
        <v>42</v>
      </c>
      <c r="E26" s="3">
        <v>4000</v>
      </c>
    </row>
    <row r="27" spans="1:6" ht="15.75" customHeight="1">
      <c r="A27" s="2" t="s">
        <v>43</v>
      </c>
      <c r="E27" s="3">
        <v>4000</v>
      </c>
    </row>
    <row r="28" spans="1:6" ht="15.75" customHeight="1">
      <c r="A28" s="2" t="s">
        <v>44</v>
      </c>
      <c r="E28" s="3">
        <v>4000</v>
      </c>
    </row>
    <row r="29" spans="1:6" ht="15.75" customHeight="1">
      <c r="A29" s="2" t="s">
        <v>47</v>
      </c>
      <c r="B29" s="3">
        <v>334</v>
      </c>
      <c r="C29" s="3">
        <v>10</v>
      </c>
      <c r="D29" t="s">
        <v>8</v>
      </c>
      <c r="E29" s="4">
        <f t="shared" ref="E29" si="3">B29*C29</f>
        <v>3340</v>
      </c>
      <c r="F29" s="8" t="s">
        <v>48</v>
      </c>
    </row>
    <row r="30" spans="1:6" ht="15.75" customHeight="1">
      <c r="A30" s="2" t="s">
        <v>49</v>
      </c>
      <c r="B30" s="3"/>
      <c r="C30" s="4"/>
      <c r="E30" s="4">
        <v>30099</v>
      </c>
      <c r="F30" s="8"/>
    </row>
    <row r="31" spans="1:6" ht="15.75" customHeight="1">
      <c r="A31" s="2" t="s">
        <v>50</v>
      </c>
      <c r="E31" s="9">
        <f>SUM(E2:E29)*0.13</f>
        <v>53978.47</v>
      </c>
    </row>
    <row r="32" spans="1:6" ht="15.75" customHeight="1">
      <c r="A32" s="2" t="s">
        <v>45</v>
      </c>
      <c r="E32" s="9">
        <f>SUM(E2:E31)*0.2</f>
        <v>99859.293999999994</v>
      </c>
    </row>
    <row r="33" spans="1:5" ht="15.75" customHeight="1">
      <c r="A33" s="10"/>
    </row>
    <row r="34" spans="1:5" ht="15.75" customHeight="1">
      <c r="A34" s="10"/>
      <c r="E34" s="11">
        <f>SUM(E2:E33)</f>
        <v>599155.76399999997</v>
      </c>
    </row>
    <row r="36" spans="1:5" ht="15.75" customHeight="1">
      <c r="E36" s="12"/>
    </row>
  </sheetData>
  <hyperlinks>
    <hyperlink ref="F5" r:id="rId1" xr:uid="{00000000-0004-0000-0000-000000000000}"/>
    <hyperlink ref="F6" r:id="rId2" xr:uid="{00000000-0004-0000-0000-000001000000}"/>
    <hyperlink ref="F8" r:id="rId3" xr:uid="{00000000-0004-0000-0000-000002000000}"/>
    <hyperlink ref="F9" r:id="rId4" xr:uid="{00000000-0004-0000-0000-000003000000}"/>
    <hyperlink ref="F24" r:id="rId5" xr:uid="{00000000-0004-0000-00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2021-09-10T09:05:26Z</dcterms:modified>
</cp:coreProperties>
</file>