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6" i="1"/>
  <c r="E7" i="1"/>
  <c r="E5" i="1"/>
  <c r="E10" i="1" s="1"/>
  <c r="E11" i="1" s="1"/>
  <c r="E12" i="1" s="1"/>
  <c r="E3" i="1"/>
  <c r="E4" i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<sst xmlns="http://schemas.openxmlformats.org/spreadsheetml/2006/main" count="23" uniqueCount="21">
  <si>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</si>
  <si>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</si>
  <si>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</si>
  <si>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</si>
  <si>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</si>
  <si>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</si>
  <si>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</si>
  <si>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</si>
  <si>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</si>
  <si>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</si>
  <si>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</si>
  <si>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Проектні та вишукувані роботи</t>
  </si>
  <si>
    <t>4.</t>
  </si>
  <si>
    <t>Облагородження та загородження території</t>
  </si>
  <si>
    <t>1.</t>
  </si>
  <si>
    <t>2.</t>
  </si>
  <si>
    <t>3.</t>
  </si>
  <si>
    <t>5.</t>
  </si>
  <si>
    <t>Монтаж глибинних насосів в тому числі обланання</t>
  </si>
  <si>
    <t xml:space="preserve">Монтаж системи для водоочистки, включаючи закупку та монтаж обладнання </t>
  </si>
  <si>
    <t>Буріння сверловин діаметром до 300мм глибиною до 250м.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</si>
</sst>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3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/>
    <xf numFmtId="4" fontId="0" fillId="0" borderId="0" xfId="0" applyNumberFormat="1"/>
    <xf numFmtId="4" fontId="7" fillId="0" borderId="5" xfId="0" applyNumberFormat="1" applyFont="1" applyFill="1" applyBorder="1"/>
    <xf numFmtId="4" fontId="8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7" workbookViewId="0">
      <selection activeCell="D4" sqref="D4"/>
    </sheetView>
  </sheetViews>
  <sheetFormatPr defaultRowHeight="15" x14ac:dyDescent="0.25"/>
  <cols>
    <col min="1" max="1" width="3.7109375" customWidth="1"/>
    <col min="2" max="2" width="21.7109375" style="24" customWidth="1"/>
    <col min="3" max="3" width="10.140625" customWidth="1"/>
    <col min="4" max="4" width="10.5703125" customWidth="1"/>
    <col min="5" max="5" width="17" style="33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2"/>
      <c r="C1" s="15" t="s">
        <v>7</v>
      </c>
      <c r="D1" s="16"/>
      <c r="E1" s="17"/>
      <c r="F1" s="18" t="s">
        <v>8</v>
      </c>
      <c r="G1" s="19"/>
      <c r="H1" s="20"/>
    </row>
    <row r="2" spans="1:8" s="6" customFormat="1" ht="36.75" thickBot="1" x14ac:dyDescent="0.25">
      <c r="A2" s="7" t="s">
        <v>0</v>
      </c>
      <c r="B2" s="13" t="s">
        <v>10</v>
      </c>
      <c r="C2" s="14" t="s">
        <v>5</v>
      </c>
      <c r="D2" s="4" t="s">
        <v>4</v>
      </c>
      <c r="E2" s="31" t="s">
        <v>9</v>
      </c>
      <c r="F2" s="14" t="s">
        <v>5</v>
      </c>
      <c r="G2" s="4" t="s">
        <v>6</v>
      </c>
      <c r="H2" s="5" t="s">
        <v>9</v>
      </c>
    </row>
    <row r="3" spans="1:8" ht="30" x14ac:dyDescent="0.25">
      <c r="A3" s="26" t="s">
        <v>14</v>
      </c>
      <c r="B3" s="21" t="s">
        <v>11</v>
      </c>
      <c r="C3" s="27">
        <v>7</v>
      </c>
      <c r="D3" s="27">
        <v>47000</v>
      </c>
      <c r="E3" s="28">
        <f>C3*D3</f>
        <v>329000</v>
      </c>
      <c r="F3" s="2"/>
      <c r="G3" s="3"/>
      <c r="H3" s="3"/>
    </row>
    <row r="4" spans="1:8" ht="45" x14ac:dyDescent="0.25">
      <c r="A4" s="25" t="s">
        <v>15</v>
      </c>
      <c r="B4" s="23" t="s">
        <v>20</v>
      </c>
      <c r="C4" s="29">
        <v>7</v>
      </c>
      <c r="D4" s="29">
        <f>600*250</f>
        <v>150000</v>
      </c>
      <c r="E4" s="30">
        <f>C4*D4</f>
        <v>1050000</v>
      </c>
      <c r="F4" s="9"/>
      <c r="G4" s="8"/>
      <c r="H4" s="8"/>
    </row>
    <row r="5" spans="1:8" ht="45" x14ac:dyDescent="0.25">
      <c r="A5" s="26" t="s">
        <v>16</v>
      </c>
      <c r="B5" s="23" t="s">
        <v>18</v>
      </c>
      <c r="C5" s="29">
        <v>7</v>
      </c>
      <c r="D5" s="29">
        <v>62000</v>
      </c>
      <c r="E5" s="30">
        <f>C5*D5</f>
        <v>434000</v>
      </c>
      <c r="F5" s="9"/>
      <c r="G5" s="8"/>
      <c r="H5" s="8"/>
    </row>
    <row r="6" spans="1:8" ht="60" x14ac:dyDescent="0.25">
      <c r="A6" s="25" t="s">
        <v>12</v>
      </c>
      <c r="B6" s="23" t="s">
        <v>19</v>
      </c>
      <c r="C6" s="29">
        <v>7</v>
      </c>
      <c r="D6" s="29">
        <v>98000</v>
      </c>
      <c r="E6" s="30">
        <f>C6*D6</f>
        <v>686000</v>
      </c>
      <c r="F6" s="9"/>
      <c r="G6" s="8"/>
      <c r="H6" s="8"/>
    </row>
    <row r="7" spans="1:8" ht="45" x14ac:dyDescent="0.25">
      <c r="A7" s="26" t="s">
        <v>17</v>
      </c>
      <c r="B7" s="23" t="s">
        <v>13</v>
      </c>
      <c r="C7" s="29">
        <v>7</v>
      </c>
      <c r="D7" s="29">
        <v>32000</v>
      </c>
      <c r="E7" s="30">
        <f>C7*D7</f>
        <v>224000</v>
      </c>
      <c r="F7" s="9"/>
      <c r="G7" s="8"/>
      <c r="H7" s="8"/>
    </row>
    <row r="8" spans="1:8" x14ac:dyDescent="0.25">
      <c r="A8" s="8"/>
      <c r="B8" s="23"/>
      <c r="C8" s="8"/>
      <c r="D8" s="8"/>
      <c r="E8" s="32"/>
      <c r="F8" s="9"/>
      <c r="G8" s="8"/>
      <c r="H8" s="8"/>
    </row>
    <row r="9" spans="1:8" x14ac:dyDescent="0.25">
      <c r="A9" s="8"/>
      <c r="B9" s="23"/>
      <c r="C9" s="8"/>
      <c r="D9" s="8"/>
      <c r="E9" s="32"/>
      <c r="F9" s="9"/>
      <c r="G9" s="8"/>
      <c r="H9" s="8"/>
    </row>
    <row r="10" spans="1:8" ht="15.75" x14ac:dyDescent="0.25">
      <c r="A10" s="10"/>
      <c r="B10" s="12" t="s">
        <v>1</v>
      </c>
      <c r="C10" s="8"/>
      <c r="D10" s="8"/>
      <c r="E10" s="34">
        <f>SUM(E3:E9)</f>
        <v>2723000</v>
      </c>
      <c r="F10" s="9"/>
      <c r="G10" s="8"/>
      <c r="H10" s="8"/>
    </row>
    <row r="11" spans="1:8" ht="30.75" customHeight="1" x14ac:dyDescent="0.25">
      <c r="A11" s="11"/>
      <c r="B11" s="12" t="s">
        <v>2</v>
      </c>
      <c r="C11" s="8"/>
      <c r="D11" s="8"/>
      <c r="E11" s="34">
        <f>E10*0.1</f>
        <v>272300</v>
      </c>
      <c r="F11" s="9"/>
      <c r="G11" s="8"/>
      <c r="H11" s="8"/>
    </row>
    <row r="12" spans="1:8" ht="18.75" x14ac:dyDescent="0.3">
      <c r="A12" s="10"/>
      <c r="B12" s="12" t="s">
        <v>3</v>
      </c>
      <c r="C12" s="8"/>
      <c r="D12" s="8"/>
      <c r="E12" s="35">
        <f>E10+E11</f>
        <v>2995300</v>
      </c>
      <c r="F12" s="9"/>
      <c r="G12" s="8"/>
      <c r="H12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Petro</cp:lastModifiedBy>
  <cp:lastPrinted>2016-09-24T18:37:54Z</cp:lastPrinted>
  <dcterms:created xsi:type="dcterms:W3CDTF">2016-09-21T11:18:44Z</dcterms:created>
  <dcterms:modified xsi:type="dcterms:W3CDTF">2021-08-16T16:42:43Z</dcterms:modified>
</cp:coreProperties>
</file>