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2645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7" i="1"/>
  <c r="D13" i="1"/>
  <c r="D6" i="1"/>
  <c r="D16" i="1" l="1"/>
  <c r="D15" i="1"/>
  <c r="D11" i="1"/>
  <c r="D10" i="1"/>
  <c r="D9" i="1"/>
  <c r="D8" i="1"/>
  <c r="D3" i="1" l="1"/>
  <c r="D18" i="1" l="1"/>
</calcChain>
</file>

<file path=xl/sharedStrings.xml><?xml version="1.0" encoding="utf-8"?>
<sst xmlns="http://schemas.openxmlformats.org/spreadsheetml/2006/main" count="24" uniqueCount="21">
  <si>
    <t>Кількість</t>
  </si>
  <si>
    <t>Вартість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</si>
  <si>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</si>
  <si>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Вартість грн.</t>
  </si>
  <si>
    <t>Вид робіт:</t>
  </si>
  <si>
    <t>Вид товарів:</t>
  </si>
  <si>
    <t xml:space="preserve">1. Монтажні роботи </t>
  </si>
  <si>
    <t>1. Основне обладнання</t>
  </si>
  <si>
    <t>2. Додаткове обладнання</t>
  </si>
  <si>
    <t>Загальна вартість проекту :</t>
  </si>
  <si>
    <t xml:space="preserve">  В тому числі:</t>
  </si>
  <si>
    <t xml:space="preserve">   - Фотомодуль 405 Mono Tier 1</t>
  </si>
  <si>
    <t xml:space="preserve">   - Інвертор Solis-100K+WiFi Monitoring</t>
  </si>
  <si>
    <t xml:space="preserve">   - Коннектор МС-4</t>
  </si>
  <si>
    <t xml:space="preserve">   - Щит захисту АС/DC</t>
  </si>
  <si>
    <t xml:space="preserve">   - Кабельна продукція</t>
  </si>
  <si>
    <t xml:space="preserve">   - Комплект кріплень</t>
  </si>
  <si>
    <t>Сума грн.</t>
  </si>
  <si>
    <r>
      <rPr>
        <b/>
        <u/>
        <sz val="11"/>
        <color theme="1"/>
        <rFont val="Calibri"/>
        <family val="2"/>
        <charset val="204"/>
        <scheme val="minor"/>
      </rPr>
      <t>Примітка:</t>
    </r>
    <r>
      <rPr>
        <sz val="11"/>
        <color theme="1"/>
        <rFont val="Calibri"/>
        <family val="2"/>
        <charset val="204"/>
        <scheme val="minor"/>
      </rPr>
      <t xml:space="preserve"> Розрахунок орієнтовної вартості проекту зроблено за курсом НБУ 27,6 грн за 1$ станом на 02.09.2020р.</t>
    </r>
  </si>
  <si>
    <t>Разом вартість проекту :</t>
  </si>
  <si>
    <t>Непередбачувані витрати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</si>
</sst>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2" fontId="4" fillId="0" borderId="1" xfId="0" applyNumberFormat="1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/>
    <xf numFmtId="1" fontId="6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21" sqref="F21"/>
    </sheetView>
  </sheetViews>
  <sheetFormatPr defaultColWidth="16" defaultRowHeight="15.75" x14ac:dyDescent="0.25"/>
  <cols>
    <col min="1" max="1" width="39.28515625" style="2" customWidth="1"/>
    <col min="2" max="2" width="13.42578125" style="4" customWidth="1"/>
    <col min="3" max="3" width="16" style="6"/>
    <col min="4" max="4" width="16.7109375" style="5" customWidth="1"/>
    <col min="5" max="5" width="16" style="7"/>
    <col min="6" max="6" width="16" style="4"/>
    <col min="7" max="16384" width="16" style="1"/>
  </cols>
  <sheetData>
    <row r="1" spans="1:6" x14ac:dyDescent="0.25">
      <c r="A1" s="25" t="s">
        <v>2</v>
      </c>
      <c r="B1" s="26"/>
      <c r="C1" s="26"/>
      <c r="D1" s="27"/>
      <c r="F1" s="7"/>
    </row>
    <row r="2" spans="1:6" x14ac:dyDescent="0.25">
      <c r="A2" s="11" t="s">
        <v>4</v>
      </c>
      <c r="B2" s="21" t="s">
        <v>3</v>
      </c>
      <c r="C2" s="22" t="s">
        <v>0</v>
      </c>
      <c r="D2" s="18" t="s">
        <v>17</v>
      </c>
      <c r="F2" s="7"/>
    </row>
    <row r="3" spans="1:6" x14ac:dyDescent="0.25">
      <c r="A3" s="3" t="s">
        <v>6</v>
      </c>
      <c r="B3" s="7">
        <v>235000</v>
      </c>
      <c r="C3" s="6">
        <v>1</v>
      </c>
      <c r="D3" s="5">
        <f>B3*C3</f>
        <v>235000</v>
      </c>
      <c r="F3" s="7"/>
    </row>
    <row r="4" spans="1:6" x14ac:dyDescent="0.25">
      <c r="F4" s="7"/>
    </row>
    <row r="5" spans="1:6" x14ac:dyDescent="0.25">
      <c r="A5" s="10" t="s">
        <v>5</v>
      </c>
      <c r="B5" s="19" t="s">
        <v>1</v>
      </c>
      <c r="C5" s="20" t="s">
        <v>0</v>
      </c>
      <c r="D5" s="18" t="s">
        <v>17</v>
      </c>
      <c r="F5" s="7"/>
    </row>
    <row r="6" spans="1:6" x14ac:dyDescent="0.25">
      <c r="A6" s="3" t="s">
        <v>7</v>
      </c>
      <c r="B6" s="7"/>
      <c r="C6" s="8"/>
      <c r="D6" s="7">
        <f>SUM(D8:D11)</f>
        <v>2168960</v>
      </c>
      <c r="F6" s="7"/>
    </row>
    <row r="7" spans="1:6" x14ac:dyDescent="0.25">
      <c r="A7" s="12" t="s">
        <v>10</v>
      </c>
      <c r="B7" s="13"/>
      <c r="C7" s="14"/>
      <c r="D7" s="15"/>
      <c r="F7" s="7"/>
    </row>
    <row r="8" spans="1:6" x14ac:dyDescent="0.25">
      <c r="A8" s="12" t="s">
        <v>11</v>
      </c>
      <c r="B8" s="13">
        <v>3774.4</v>
      </c>
      <c r="C8" s="14">
        <v>500</v>
      </c>
      <c r="D8" s="15">
        <f>B8*C8</f>
        <v>1887200</v>
      </c>
      <c r="E8" s="13"/>
      <c r="F8" s="13"/>
    </row>
    <row r="9" spans="1:6" ht="31.5" x14ac:dyDescent="0.25">
      <c r="A9" s="12" t="s">
        <v>12</v>
      </c>
      <c r="B9" s="13">
        <v>124040</v>
      </c>
      <c r="C9" s="14">
        <v>2</v>
      </c>
      <c r="D9" s="15">
        <f>B9*C9</f>
        <v>248080</v>
      </c>
      <c r="E9" s="13"/>
      <c r="F9" s="13"/>
    </row>
    <row r="10" spans="1:6" x14ac:dyDescent="0.25">
      <c r="A10" s="12" t="s">
        <v>13</v>
      </c>
      <c r="B10" s="13">
        <v>56</v>
      </c>
      <c r="C10" s="14">
        <v>10</v>
      </c>
      <c r="D10" s="15">
        <f>B10*C10</f>
        <v>560</v>
      </c>
      <c r="F10" s="13"/>
    </row>
    <row r="11" spans="1:6" x14ac:dyDescent="0.25">
      <c r="A11" s="12" t="s">
        <v>14</v>
      </c>
      <c r="B11" s="13">
        <v>16560</v>
      </c>
      <c r="C11" s="14">
        <v>2</v>
      </c>
      <c r="D11" s="15">
        <f>B11*C11</f>
        <v>33120</v>
      </c>
      <c r="F11" s="13"/>
    </row>
    <row r="12" spans="1:6" x14ac:dyDescent="0.25">
      <c r="A12" s="12"/>
      <c r="B12" s="13"/>
      <c r="C12" s="14"/>
      <c r="D12" s="15"/>
      <c r="F12" s="7"/>
    </row>
    <row r="13" spans="1:6" ht="18" customHeight="1" x14ac:dyDescent="0.25">
      <c r="A13" s="3" t="s">
        <v>8</v>
      </c>
      <c r="B13" s="7"/>
      <c r="C13" s="8"/>
      <c r="D13" s="9">
        <f>SUM(D15:D16)</f>
        <v>318100</v>
      </c>
      <c r="F13" s="9"/>
    </row>
    <row r="14" spans="1:6" x14ac:dyDescent="0.25">
      <c r="A14" s="12" t="s">
        <v>10</v>
      </c>
      <c r="F14" s="7"/>
    </row>
    <row r="15" spans="1:6" x14ac:dyDescent="0.25">
      <c r="A15" s="12" t="s">
        <v>15</v>
      </c>
      <c r="B15" s="16">
        <v>41.4</v>
      </c>
      <c r="C15" s="17">
        <v>1500</v>
      </c>
      <c r="D15" s="15">
        <f>B15*C15</f>
        <v>62100</v>
      </c>
      <c r="F15" s="13"/>
    </row>
    <row r="16" spans="1:6" x14ac:dyDescent="0.25">
      <c r="A16" s="12" t="s">
        <v>16</v>
      </c>
      <c r="B16" s="16">
        <v>512</v>
      </c>
      <c r="C16" s="17">
        <v>500</v>
      </c>
      <c r="D16" s="15">
        <f>B16*C16</f>
        <v>256000</v>
      </c>
      <c r="E16" s="13"/>
      <c r="F16" s="13"/>
    </row>
    <row r="17" spans="1:6" x14ac:dyDescent="0.25">
      <c r="A17" s="28" t="s">
        <v>19</v>
      </c>
      <c r="B17" s="29"/>
      <c r="C17" s="30"/>
      <c r="D17" s="5">
        <f>SUM(D3,D6,D13)</f>
        <v>2722060</v>
      </c>
      <c r="F17" s="5"/>
    </row>
    <row r="18" spans="1:6" x14ac:dyDescent="0.25">
      <c r="A18" s="23" t="s">
        <v>20</v>
      </c>
      <c r="B18" s="24"/>
      <c r="C18" s="24"/>
      <c r="D18" s="7">
        <f>D17*0.1</f>
        <v>272206</v>
      </c>
      <c r="F18" s="7"/>
    </row>
    <row r="19" spans="1:6" x14ac:dyDescent="0.25">
      <c r="A19" s="28" t="s">
        <v>9</v>
      </c>
      <c r="B19" s="29"/>
      <c r="C19" s="30"/>
      <c r="D19" s="5">
        <f>SUM(D18,D17)</f>
        <v>2994266</v>
      </c>
      <c r="F19" s="7"/>
    </row>
    <row r="20" spans="1:6" x14ac:dyDescent="0.25">
      <c r="F20" s="7"/>
    </row>
    <row r="21" spans="1:6" ht="32.25" customHeight="1" x14ac:dyDescent="0.25">
      <c r="A21" s="31" t="s">
        <v>18</v>
      </c>
      <c r="B21" s="32"/>
      <c r="C21" s="32"/>
      <c r="D21" s="33"/>
    </row>
  </sheetData>
  <mergeCells count="4">
    <mergeCell ref="A1:D1"/>
    <mergeCell ref="A17:C17"/>
    <mergeCell ref="A21:D21"/>
    <mergeCell ref="A19:C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2020-09-17T13:57:03Z</dcterms:modified>
</cp:coreProperties>
</file>