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6" i="1"/>
  <c r="D5" i="1"/>
  <c r="B4" i="1"/>
  <c r="D4" i="1" s="1"/>
  <c r="D30" i="1" s="1"/>
  <c r="D32" i="1" l="1"/>
  <c r="D39" i="1" l="1"/>
  <c r="D35" i="1"/>
</calcChain>
</file>

<file path=xl/sharedStrings.xml><?xml version="1.0" encoding="utf-8"?>
<sst xmlns="http://schemas.openxmlformats.org/spreadsheetml/2006/main" count="46" uniqueCount="40">
  <si>
    <t>Кількість</t>
  </si>
  <si>
    <t>Вид робіт</t>
  </si>
  <si>
    <t>Вартість</t>
  </si>
  <si>
    <t>Сума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</si>
  <si>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</si>
  <si>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</si>
  <si>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</si>
  <si>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</si>
  <si>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</si>
  <si>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t>Разом</t>
  </si>
  <si>
    <t>РАЗОМ</t>
  </si>
  <si>
    <t>IP Відеокамера Hikvision DS-2CD4A26FWD-IZS/P (8-32мм)</t>
  </si>
  <si>
    <t>Карта пам'яті 32Gb Remax Class 10</t>
  </si>
  <si>
    <t>Ящик металевий герметичний</t>
  </si>
  <si>
    <t>Крілення камери на опору</t>
  </si>
  <si>
    <t>Хомути металічні</t>
  </si>
  <si>
    <t xml:space="preserve">Розетка </t>
  </si>
  <si>
    <t>Вимикач автоматичний 6А</t>
  </si>
  <si>
    <t>Акумулятор 7AH</t>
  </si>
  <si>
    <t>Абон розетка FOR-02</t>
  </si>
  <si>
    <t>Пачкорд оптичний SC, 1m</t>
  </si>
  <si>
    <t>Пігтейл, 0.7m</t>
  </si>
  <si>
    <t>Кабель оптичний 2Е, m</t>
  </si>
  <si>
    <t>Кабель електричний 2х0.75</t>
  </si>
  <si>
    <t>Кабель UTP зовнішній</t>
  </si>
  <si>
    <t>Траверса на опору коротка</t>
  </si>
  <si>
    <t xml:space="preserve">Зажим натяжний </t>
  </si>
  <si>
    <t xml:space="preserve">Матеріали варка </t>
  </si>
  <si>
    <t>Матеріали кріплення (стяжки, ізолента, гак)</t>
  </si>
  <si>
    <t>Сплітер оптичний</t>
  </si>
  <si>
    <t>Адаптер оптичний SC/SC</t>
  </si>
  <si>
    <t>Пристрій грозозахисту PROinstal LRSWL-2/12V</t>
  </si>
  <si>
    <t>ONU EPON 1GE</t>
  </si>
  <si>
    <t>Конектори живлення в ящиках</t>
  </si>
  <si>
    <t>Конектори та герметик</t>
  </si>
  <si>
    <t>Монтажні і налагоджувальні роботи</t>
  </si>
  <si>
    <t>Послуга</t>
  </si>
  <si>
    <t>Вид товарів (придбання обладнання і цифрових носіїв збереження інформації, витратні матеріали для монтажу відеокамер)</t>
  </si>
  <si>
    <t>БЖ камера UPS</t>
  </si>
  <si>
    <r>
      <t xml:space="preserve">Орієнтовна вартість проекту Вдосконалення системи вуличного відеоспостереження у Винниках (придбання і монтаж аналітичних відеокамер)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</si>
</sst>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43" fontId="6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2" fontId="4" fillId="0" borderId="6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1" xfId="0" applyFont="1" applyFill="1" applyBorder="1" applyAlignment="1">
      <alignment horizontal="left" wrapText="1"/>
    </xf>
    <xf numFmtId="2" fontId="1" fillId="3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 wrapText="1"/>
    </xf>
    <xf numFmtId="2" fontId="1" fillId="4" borderId="1" xfId="0" applyNumberFormat="1" applyFont="1" applyFill="1" applyBorder="1" applyAlignment="1">
      <alignment vertical="top" wrapText="1"/>
    </xf>
    <xf numFmtId="43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G5" sqref="G5"/>
    </sheetView>
  </sheetViews>
  <sheetFormatPr defaultColWidth="16" defaultRowHeight="15.75" x14ac:dyDescent="0.25"/>
  <cols>
    <col min="1" max="1" width="60.28515625" style="2" customWidth="1"/>
    <col min="2" max="2" width="15.5703125" style="1" customWidth="1"/>
    <col min="3" max="3" width="12.42578125" style="1" customWidth="1"/>
    <col min="4" max="4" width="18.140625" style="2" customWidth="1"/>
    <col min="5" max="16384" width="16" style="1"/>
  </cols>
  <sheetData>
    <row r="1" spans="1:4" ht="39" customHeight="1" x14ac:dyDescent="0.25">
      <c r="A1" s="15" t="s">
        <v>39</v>
      </c>
      <c r="B1" s="16"/>
      <c r="C1" s="16"/>
      <c r="D1" s="17"/>
    </row>
    <row r="2" spans="1:4" x14ac:dyDescent="0.25">
      <c r="A2" s="9" t="s">
        <v>1</v>
      </c>
      <c r="B2" s="6" t="s">
        <v>2</v>
      </c>
      <c r="C2" s="6" t="s">
        <v>0</v>
      </c>
      <c r="D2" s="9" t="s">
        <v>3</v>
      </c>
    </row>
    <row r="3" spans="1:4" ht="51" customHeight="1" x14ac:dyDescent="0.25">
      <c r="A3" s="9" t="s">
        <v>37</v>
      </c>
      <c r="B3" s="6"/>
      <c r="C3" s="6"/>
      <c r="D3" s="9"/>
    </row>
    <row r="4" spans="1:4" ht="18.75" customHeight="1" x14ac:dyDescent="0.25">
      <c r="A4" s="10" t="s">
        <v>11</v>
      </c>
      <c r="B4" s="8">
        <f>16620/25*28</f>
        <v>18614.399999999998</v>
      </c>
      <c r="C4" s="7">
        <v>5</v>
      </c>
      <c r="D4" s="8">
        <f>B4*C4</f>
        <v>93071.999999999985</v>
      </c>
    </row>
    <row r="5" spans="1:4" ht="15" customHeight="1" x14ac:dyDescent="0.25">
      <c r="A5" s="10" t="s">
        <v>12</v>
      </c>
      <c r="B5" s="8">
        <v>220</v>
      </c>
      <c r="C5" s="7">
        <v>5</v>
      </c>
      <c r="D5" s="8">
        <f>B5*C5</f>
        <v>1100</v>
      </c>
    </row>
    <row r="6" spans="1:4" ht="15" customHeight="1" x14ac:dyDescent="0.25">
      <c r="A6" s="10" t="s">
        <v>13</v>
      </c>
      <c r="B6" s="8">
        <v>662</v>
      </c>
      <c r="C6" s="10">
        <v>5</v>
      </c>
      <c r="D6" s="8">
        <f>B6*C6</f>
        <v>3310</v>
      </c>
    </row>
    <row r="7" spans="1:4" ht="15" customHeight="1" x14ac:dyDescent="0.25">
      <c r="A7" s="10" t="s">
        <v>14</v>
      </c>
      <c r="B7" s="8">
        <v>521</v>
      </c>
      <c r="C7" s="10">
        <v>5</v>
      </c>
      <c r="D7" s="8">
        <f t="shared" ref="D7:D29" si="0">B7*C7</f>
        <v>2605</v>
      </c>
    </row>
    <row r="8" spans="1:4" ht="15" customHeight="1" x14ac:dyDescent="0.25">
      <c r="A8" s="10" t="s">
        <v>15</v>
      </c>
      <c r="B8" s="8">
        <v>15</v>
      </c>
      <c r="C8" s="10">
        <v>15</v>
      </c>
      <c r="D8" s="8">
        <f t="shared" si="0"/>
        <v>225</v>
      </c>
    </row>
    <row r="9" spans="1:4" ht="15" customHeight="1" x14ac:dyDescent="0.25">
      <c r="A9" s="10" t="s">
        <v>16</v>
      </c>
      <c r="B9" s="8">
        <v>40</v>
      </c>
      <c r="C9" s="10">
        <v>5</v>
      </c>
      <c r="D9" s="8">
        <f t="shared" si="0"/>
        <v>200</v>
      </c>
    </row>
    <row r="10" spans="1:4" ht="15" customHeight="1" x14ac:dyDescent="0.25">
      <c r="A10" s="10" t="s">
        <v>17</v>
      </c>
      <c r="B10" s="8">
        <v>70</v>
      </c>
      <c r="C10" s="10">
        <v>5</v>
      </c>
      <c r="D10" s="8">
        <f t="shared" si="0"/>
        <v>350</v>
      </c>
    </row>
    <row r="11" spans="1:4" ht="15" customHeight="1" x14ac:dyDescent="0.25">
      <c r="A11" s="10" t="s">
        <v>38</v>
      </c>
      <c r="B11" s="8">
        <v>420</v>
      </c>
      <c r="C11" s="10">
        <v>5</v>
      </c>
      <c r="D11" s="8">
        <f t="shared" si="0"/>
        <v>2100</v>
      </c>
    </row>
    <row r="12" spans="1:4" ht="15" customHeight="1" x14ac:dyDescent="0.25">
      <c r="A12" s="10" t="s">
        <v>18</v>
      </c>
      <c r="B12" s="8">
        <v>360</v>
      </c>
      <c r="C12" s="10">
        <v>5</v>
      </c>
      <c r="D12" s="8">
        <f t="shared" si="0"/>
        <v>1800</v>
      </c>
    </row>
    <row r="13" spans="1:4" ht="15" customHeight="1" x14ac:dyDescent="0.25">
      <c r="A13" s="10" t="s">
        <v>19</v>
      </c>
      <c r="B13" s="8">
        <v>20</v>
      </c>
      <c r="C13" s="10">
        <v>5</v>
      </c>
      <c r="D13" s="8">
        <f t="shared" si="0"/>
        <v>100</v>
      </c>
    </row>
    <row r="14" spans="1:4" ht="15" customHeight="1" x14ac:dyDescent="0.25">
      <c r="A14" s="10" t="s">
        <v>20</v>
      </c>
      <c r="B14" s="8">
        <v>25</v>
      </c>
      <c r="C14" s="10">
        <v>5</v>
      </c>
      <c r="D14" s="8">
        <f t="shared" si="0"/>
        <v>125</v>
      </c>
    </row>
    <row r="15" spans="1:4" ht="15" customHeight="1" x14ac:dyDescent="0.25">
      <c r="A15" s="10" t="s">
        <v>19</v>
      </c>
      <c r="B15" s="8">
        <v>40</v>
      </c>
      <c r="C15" s="10">
        <v>5</v>
      </c>
      <c r="D15" s="8">
        <f t="shared" si="0"/>
        <v>200</v>
      </c>
    </row>
    <row r="16" spans="1:4" ht="15" customHeight="1" x14ac:dyDescent="0.25">
      <c r="A16" s="10" t="s">
        <v>21</v>
      </c>
      <c r="B16" s="8">
        <v>18</v>
      </c>
      <c r="C16" s="7">
        <v>10</v>
      </c>
      <c r="D16" s="8">
        <f t="shared" si="0"/>
        <v>180</v>
      </c>
    </row>
    <row r="17" spans="1:4" ht="15" customHeight="1" x14ac:dyDescent="0.25">
      <c r="A17" s="10" t="s">
        <v>22</v>
      </c>
      <c r="B17" s="8">
        <v>4</v>
      </c>
      <c r="C17" s="7">
        <v>500</v>
      </c>
      <c r="D17" s="8">
        <f t="shared" si="0"/>
        <v>2000</v>
      </c>
    </row>
    <row r="18" spans="1:4" ht="15" customHeight="1" x14ac:dyDescent="0.25">
      <c r="A18" s="10" t="s">
        <v>23</v>
      </c>
      <c r="B18" s="8">
        <v>7</v>
      </c>
      <c r="C18" s="7">
        <v>500</v>
      </c>
      <c r="D18" s="8">
        <f t="shared" si="0"/>
        <v>3500</v>
      </c>
    </row>
    <row r="19" spans="1:4" ht="15" customHeight="1" x14ac:dyDescent="0.25">
      <c r="A19" s="10" t="s">
        <v>24</v>
      </c>
      <c r="B19" s="8">
        <v>8</v>
      </c>
      <c r="C19" s="7">
        <v>100</v>
      </c>
      <c r="D19" s="8">
        <f t="shared" si="0"/>
        <v>800</v>
      </c>
    </row>
    <row r="20" spans="1:4" ht="15" customHeight="1" x14ac:dyDescent="0.25">
      <c r="A20" s="10" t="s">
        <v>25</v>
      </c>
      <c r="B20" s="8">
        <v>17</v>
      </c>
      <c r="C20" s="7">
        <v>5</v>
      </c>
      <c r="D20" s="8">
        <f t="shared" si="0"/>
        <v>85</v>
      </c>
    </row>
    <row r="21" spans="1:4" ht="15" customHeight="1" x14ac:dyDescent="0.25">
      <c r="A21" s="10" t="s">
        <v>26</v>
      </c>
      <c r="B21" s="8">
        <v>9</v>
      </c>
      <c r="C21" s="7">
        <v>10</v>
      </c>
      <c r="D21" s="8">
        <f t="shared" si="0"/>
        <v>90</v>
      </c>
    </row>
    <row r="22" spans="1:4" ht="15" customHeight="1" x14ac:dyDescent="0.25">
      <c r="A22" s="10" t="s">
        <v>27</v>
      </c>
      <c r="B22" s="8">
        <v>15</v>
      </c>
      <c r="C22" s="7">
        <v>10</v>
      </c>
      <c r="D22" s="8">
        <f t="shared" si="0"/>
        <v>150</v>
      </c>
    </row>
    <row r="23" spans="1:4" ht="15" customHeight="1" x14ac:dyDescent="0.25">
      <c r="A23" s="10" t="s">
        <v>28</v>
      </c>
      <c r="B23" s="8">
        <v>100</v>
      </c>
      <c r="C23" s="7">
        <v>5</v>
      </c>
      <c r="D23" s="8">
        <f t="shared" si="0"/>
        <v>500</v>
      </c>
    </row>
    <row r="24" spans="1:4" ht="15" customHeight="1" x14ac:dyDescent="0.25">
      <c r="A24" s="10" t="s">
        <v>29</v>
      </c>
      <c r="B24" s="8">
        <v>240</v>
      </c>
      <c r="C24" s="7">
        <v>5</v>
      </c>
      <c r="D24" s="8">
        <f t="shared" si="0"/>
        <v>1200</v>
      </c>
    </row>
    <row r="25" spans="1:4" ht="15" customHeight="1" x14ac:dyDescent="0.25">
      <c r="A25" s="10" t="s">
        <v>30</v>
      </c>
      <c r="B25" s="8">
        <v>10</v>
      </c>
      <c r="C25" s="7">
        <v>10</v>
      </c>
      <c r="D25" s="8">
        <f t="shared" si="0"/>
        <v>100</v>
      </c>
    </row>
    <row r="26" spans="1:4" ht="15" customHeight="1" x14ac:dyDescent="0.25">
      <c r="A26" s="10" t="s">
        <v>31</v>
      </c>
      <c r="B26" s="8">
        <v>250</v>
      </c>
      <c r="C26" s="7">
        <v>5</v>
      </c>
      <c r="D26" s="8">
        <f t="shared" si="0"/>
        <v>1250</v>
      </c>
    </row>
    <row r="27" spans="1:4" ht="15" customHeight="1" x14ac:dyDescent="0.25">
      <c r="A27" s="10" t="s">
        <v>32</v>
      </c>
      <c r="B27" s="8">
        <v>400</v>
      </c>
      <c r="C27" s="7">
        <v>5</v>
      </c>
      <c r="D27" s="8">
        <f t="shared" si="0"/>
        <v>2000</v>
      </c>
    </row>
    <row r="28" spans="1:4" ht="15" customHeight="1" x14ac:dyDescent="0.25">
      <c r="A28" s="10" t="s">
        <v>33</v>
      </c>
      <c r="B28" s="8">
        <v>20</v>
      </c>
      <c r="C28" s="7">
        <v>5</v>
      </c>
      <c r="D28" s="8">
        <f t="shared" si="0"/>
        <v>100</v>
      </c>
    </row>
    <row r="29" spans="1:4" ht="15" customHeight="1" x14ac:dyDescent="0.25">
      <c r="A29" s="10" t="s">
        <v>34</v>
      </c>
      <c r="B29" s="8">
        <v>106</v>
      </c>
      <c r="C29" s="7">
        <v>5</v>
      </c>
      <c r="D29" s="8">
        <f t="shared" si="0"/>
        <v>530</v>
      </c>
    </row>
    <row r="30" spans="1:4" ht="15" customHeight="1" x14ac:dyDescent="0.25">
      <c r="A30" s="9" t="s">
        <v>9</v>
      </c>
      <c r="B30" s="6"/>
      <c r="C30" s="6"/>
      <c r="D30" s="22">
        <f>SUM(D4:D29)</f>
        <v>117671.99999999999</v>
      </c>
    </row>
    <row r="31" spans="1:4" ht="15" customHeight="1" thickBot="1" x14ac:dyDescent="0.3">
      <c r="A31" s="9" t="s">
        <v>35</v>
      </c>
      <c r="B31" s="6" t="s">
        <v>2</v>
      </c>
      <c r="C31" s="6" t="s">
        <v>0</v>
      </c>
      <c r="D31" s="9" t="s">
        <v>3</v>
      </c>
    </row>
    <row r="32" spans="1:4" ht="15" customHeight="1" thickBot="1" x14ac:dyDescent="0.3">
      <c r="A32" s="11" t="s">
        <v>36</v>
      </c>
      <c r="B32" s="13">
        <v>1000</v>
      </c>
      <c r="C32" s="7">
        <v>5</v>
      </c>
      <c r="D32" s="14">
        <f>B32*C32</f>
        <v>5000</v>
      </c>
    </row>
    <row r="33" spans="1:4" x14ac:dyDescent="0.25">
      <c r="A33" s="12" t="s">
        <v>9</v>
      </c>
      <c r="B33" s="12"/>
      <c r="C33" s="6"/>
      <c r="D33" s="23">
        <f>D32*1</f>
        <v>5000</v>
      </c>
    </row>
    <row r="34" spans="1:4" x14ac:dyDescent="0.25">
      <c r="A34" s="9"/>
      <c r="B34" s="6"/>
      <c r="C34" s="6"/>
      <c r="D34" s="9" t="s">
        <v>4</v>
      </c>
    </row>
    <row r="35" spans="1:4" x14ac:dyDescent="0.25">
      <c r="A35" s="9" t="s">
        <v>10</v>
      </c>
      <c r="B35" s="6"/>
      <c r="C35" s="6"/>
      <c r="D35" s="21">
        <f>D30+D33</f>
        <v>122671.99999999999</v>
      </c>
    </row>
    <row r="36" spans="1:4" x14ac:dyDescent="0.25">
      <c r="A36" s="4" t="s">
        <v>5</v>
      </c>
      <c r="B36" s="3"/>
      <c r="C36" s="3"/>
      <c r="D36" s="4" t="s">
        <v>6</v>
      </c>
    </row>
    <row r="37" spans="1:4" x14ac:dyDescent="0.25">
      <c r="A37" s="4"/>
      <c r="B37" s="3"/>
      <c r="C37" s="3"/>
      <c r="D37" s="20">
        <v>15000</v>
      </c>
    </row>
    <row r="38" spans="1:4" ht="47.25" x14ac:dyDescent="0.25">
      <c r="A38" s="4" t="s">
        <v>7</v>
      </c>
      <c r="B38" s="3"/>
      <c r="C38" s="3"/>
      <c r="D38" s="5" t="s">
        <v>8</v>
      </c>
    </row>
    <row r="39" spans="1:4" x14ac:dyDescent="0.25">
      <c r="A39" s="18" t="s">
        <v>10</v>
      </c>
      <c r="B39" s="24"/>
      <c r="C39" s="24"/>
      <c r="D39" s="19">
        <f>D30+D33+D37</f>
        <v>137672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2020-09-14T12:14:27Z</dcterms:modified>
</cp:coreProperties>
</file>