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7" i="1"/>
  <c r="D8" i="1"/>
  <c r="D9" i="1"/>
  <c r="D10" i="1"/>
  <c r="D11" i="1"/>
  <c r="D12" i="1"/>
  <c r="D3" i="1"/>
  <c r="D4" i="1" s="1"/>
  <c r="D6" i="1"/>
  <c r="D13" i="1" l="1"/>
  <c r="D19" i="1" s="1"/>
</calcChain>
</file>

<file path=xl/sharedStrings.xml><?xml version="1.0" encoding="utf-8"?>
<sst xmlns="http://schemas.openxmlformats.org/spreadsheetml/2006/main" count="27" uniqueCount="22">
  <si>
    <t>Кількість</t>
  </si>
  <si>
    <t>Вид робіт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</si>
  <si>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</si>
  <si>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</si>
  <si>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</si>
  <si>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</si>
  <si>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</si>
  <si>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</si>
  <si>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</si>
  <si>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</si>
  <si>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t>тренажер Гребля</t>
  </si>
  <si>
    <t>тренажер Жим від грудей+Тяга зверху</t>
  </si>
  <si>
    <t>тренажер Жим ногами горизонт+Розгинач бедра</t>
  </si>
  <si>
    <t>тренажер Орбітрек</t>
  </si>
  <si>
    <t>тренажер Маятник1+Твістер</t>
  </si>
  <si>
    <t>тренажер Бруси+Турнік</t>
  </si>
  <si>
    <t>Бруси для фіз.вправ</t>
  </si>
  <si>
    <t>Разом</t>
  </si>
  <si>
    <t>РАЗОМ</t>
  </si>
  <si>
    <t>Будівельні роботи (підготовчі роботи, благоустрій, монтаж обладнання на 4-х локаціях вул. Огієнка, Шевченка, Незалежності, Долинна)</t>
  </si>
  <si>
    <r>
      <t xml:space="preserve">Орієнтовна вартість проекту Розвиток мережі вуличних тренажерних майданчиків                                          у Винниках (2-й етап)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</si>
  <si>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РАЗОМ (по кошторису)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</si>
</sst>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8" sqref="B18"/>
    </sheetView>
  </sheetViews>
  <sheetFormatPr defaultColWidth="16" defaultRowHeight="15.75" x14ac:dyDescent="0.25"/>
  <cols>
    <col min="1" max="1" width="41.140625" style="2" customWidth="1"/>
    <col min="2" max="3" width="16" style="1"/>
    <col min="4" max="4" width="32.5703125" style="2" customWidth="1"/>
    <col min="5" max="16384" width="16" style="1"/>
  </cols>
  <sheetData>
    <row r="1" spans="1:4" ht="30" customHeight="1" x14ac:dyDescent="0.25">
      <c r="A1" s="19" t="s">
        <v>20</v>
      </c>
      <c r="B1" s="20"/>
      <c r="C1" s="20"/>
      <c r="D1" s="21"/>
    </row>
    <row r="2" spans="1:4" x14ac:dyDescent="0.25">
      <c r="A2" s="13" t="s">
        <v>1</v>
      </c>
      <c r="B2" s="14" t="s">
        <v>2</v>
      </c>
      <c r="C2" s="14" t="s">
        <v>0</v>
      </c>
      <c r="D2" s="13" t="s">
        <v>3</v>
      </c>
    </row>
    <row r="3" spans="1:4" ht="82.5" customHeight="1" x14ac:dyDescent="0.25">
      <c r="A3" s="9" t="s">
        <v>19</v>
      </c>
      <c r="B3" s="10">
        <v>24708</v>
      </c>
      <c r="C3" s="10">
        <v>4</v>
      </c>
      <c r="D3" s="9">
        <f>B3*C3</f>
        <v>98832</v>
      </c>
    </row>
    <row r="4" spans="1:4" x14ac:dyDescent="0.25">
      <c r="A4" s="17" t="s">
        <v>17</v>
      </c>
      <c r="B4" s="22"/>
      <c r="C4" s="22"/>
      <c r="D4" s="17">
        <f>D3*1</f>
        <v>98832</v>
      </c>
    </row>
    <row r="5" spans="1:4" ht="16.5" thickBot="1" x14ac:dyDescent="0.3">
      <c r="A5" s="11" t="s">
        <v>4</v>
      </c>
      <c r="B5" s="12" t="s">
        <v>2</v>
      </c>
      <c r="C5" s="12" t="s">
        <v>0</v>
      </c>
      <c r="D5" s="11" t="s">
        <v>3</v>
      </c>
    </row>
    <row r="6" spans="1:4" ht="16.5" thickBot="1" x14ac:dyDescent="0.3">
      <c r="A6" s="3" t="s">
        <v>10</v>
      </c>
      <c r="B6" s="4">
        <v>10800</v>
      </c>
      <c r="C6" s="10">
        <v>4</v>
      </c>
      <c r="D6" s="9">
        <f>B6*C6</f>
        <v>43200</v>
      </c>
    </row>
    <row r="7" spans="1:4" ht="16.5" thickBot="1" x14ac:dyDescent="0.3">
      <c r="A7" s="6" t="s">
        <v>11</v>
      </c>
      <c r="B7" s="7">
        <v>20364</v>
      </c>
      <c r="C7" s="10">
        <v>4</v>
      </c>
      <c r="D7" s="9">
        <f t="shared" ref="D7:D12" si="0">B7*C7</f>
        <v>81456</v>
      </c>
    </row>
    <row r="8" spans="1:4" ht="43.5" customHeight="1" thickBot="1" x14ac:dyDescent="0.3">
      <c r="A8" s="6" t="s">
        <v>12</v>
      </c>
      <c r="B8" s="7">
        <v>13212</v>
      </c>
      <c r="C8" s="10">
        <v>4</v>
      </c>
      <c r="D8" s="9">
        <f t="shared" si="0"/>
        <v>52848</v>
      </c>
    </row>
    <row r="9" spans="1:4" ht="16.5" thickBot="1" x14ac:dyDescent="0.3">
      <c r="A9" s="6" t="s">
        <v>13</v>
      </c>
      <c r="B9" s="7">
        <v>17136</v>
      </c>
      <c r="C9" s="10">
        <v>4</v>
      </c>
      <c r="D9" s="9">
        <f t="shared" si="0"/>
        <v>68544</v>
      </c>
    </row>
    <row r="10" spans="1:4" ht="16.5" thickBot="1" x14ac:dyDescent="0.3">
      <c r="A10" s="6" t="s">
        <v>14</v>
      </c>
      <c r="B10" s="7">
        <v>9960</v>
      </c>
      <c r="C10" s="10">
        <v>4</v>
      </c>
      <c r="D10" s="9">
        <f t="shared" si="0"/>
        <v>39840</v>
      </c>
    </row>
    <row r="11" spans="1:4" ht="16.5" thickBot="1" x14ac:dyDescent="0.3">
      <c r="A11" s="6" t="s">
        <v>15</v>
      </c>
      <c r="B11" s="7">
        <v>6960</v>
      </c>
      <c r="C11" s="10">
        <v>4</v>
      </c>
      <c r="D11" s="9">
        <f t="shared" si="0"/>
        <v>27840</v>
      </c>
    </row>
    <row r="12" spans="1:4" ht="16.5" thickBot="1" x14ac:dyDescent="0.3">
      <c r="A12" s="6" t="s">
        <v>16</v>
      </c>
      <c r="B12" s="7">
        <v>4860</v>
      </c>
      <c r="C12" s="10">
        <v>4</v>
      </c>
      <c r="D12" s="9">
        <f t="shared" si="0"/>
        <v>19440</v>
      </c>
    </row>
    <row r="13" spans="1:4" x14ac:dyDescent="0.25">
      <c r="A13" s="23" t="s">
        <v>17</v>
      </c>
      <c r="B13" s="23"/>
      <c r="C13" s="22"/>
      <c r="D13" s="17">
        <f>D6+D7+D8+D9+D10+D11+D12</f>
        <v>333168</v>
      </c>
    </row>
    <row r="14" spans="1:4" x14ac:dyDescent="0.25">
      <c r="A14" s="11"/>
      <c r="B14" s="12"/>
      <c r="C14" s="12"/>
      <c r="D14" s="11" t="s">
        <v>5</v>
      </c>
    </row>
    <row r="15" spans="1:4" x14ac:dyDescent="0.25">
      <c r="A15" s="25" t="s">
        <v>21</v>
      </c>
      <c r="B15" s="26"/>
      <c r="C15" s="26"/>
      <c r="D15" s="16">
        <f>D4+D13</f>
        <v>432000</v>
      </c>
    </row>
    <row r="16" spans="1:4" x14ac:dyDescent="0.25">
      <c r="A16" s="8" t="s">
        <v>6</v>
      </c>
      <c r="B16" s="5"/>
      <c r="C16" s="5"/>
      <c r="D16" s="8" t="s">
        <v>7</v>
      </c>
    </row>
    <row r="17" spans="1:4" x14ac:dyDescent="0.25">
      <c r="A17" s="18" t="s">
        <v>6</v>
      </c>
      <c r="B17" s="24"/>
      <c r="C17" s="24"/>
      <c r="D17" s="18">
        <v>48000</v>
      </c>
    </row>
    <row r="18" spans="1:4" ht="47.25" x14ac:dyDescent="0.25">
      <c r="A18" s="8" t="s">
        <v>8</v>
      </c>
      <c r="B18" s="5"/>
      <c r="C18" s="5"/>
      <c r="D18" s="15" t="s">
        <v>9</v>
      </c>
    </row>
    <row r="19" spans="1:4" x14ac:dyDescent="0.25">
      <c r="A19" s="16" t="s">
        <v>18</v>
      </c>
      <c r="B19" s="27"/>
      <c r="C19" s="27"/>
      <c r="D19" s="16">
        <f>D4+D13+D17</f>
        <v>480000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2020-09-02T07:47:37Z</dcterms:modified>
</cp:coreProperties>
</file>